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900" yWindow="1820" windowWidth="27960" windowHeight="24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<sst xmlns="http://schemas.openxmlformats.org/spreadsheetml/2006/main" count="1929" uniqueCount="1615">
  <si>
    <t>PLS where applicable</t>
  </si>
  <si>
    <t>Species</t>
  </si>
  <si>
    <t>lb / acre</t>
  </si>
  <si>
    <t>acres</t>
  </si>
  <si>
    <t>Totals</t>
  </si>
  <si>
    <t>Lb/ acre</t>
  </si>
  <si>
    <t>Mix Name</t>
  </si>
  <si>
    <t>Genesis Nursery, Inc. Tampico, IL</t>
  </si>
  <si>
    <t>Illinois Permit # 3669</t>
  </si>
  <si>
    <t xml:space="preserve">adjusted </t>
  </si>
  <si>
    <t>lb/ac</t>
  </si>
  <si>
    <t>adjusted</t>
  </si>
  <si>
    <t>lb/job</t>
  </si>
  <si>
    <t>purity</t>
  </si>
  <si>
    <t>viable</t>
  </si>
  <si>
    <t>test date</t>
  </si>
  <si>
    <t>oz/ac</t>
  </si>
  <si>
    <t>*</t>
  </si>
  <si>
    <t>*</t>
  </si>
  <si>
    <t>*</t>
  </si>
  <si>
    <t>Nurse Crops</t>
  </si>
  <si>
    <t>*</t>
  </si>
  <si>
    <t>Total less nurse</t>
  </si>
  <si>
    <t>Common Name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</si>
  <si>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</si>
  <si>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</si>
  <si>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</si>
  <si>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</si>
  <si>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</si>
  <si>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</si>
  <si>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</si>
  <si>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</si>
  <si>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</si>
  <si>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</si>
  <si>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</si>
  <si>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</si>
  <si>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</si>
  <si>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</si>
  <si>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</si>
  <si>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</si>
  <si>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</si>
  <si>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</si>
  <si>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</si>
  <si>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</si>
  <si>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</si>
  <si>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</si>
  <si>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</si>
  <si>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</si>
  <si>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</si>
  <si>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</si>
  <si>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</si>
  <si>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</si>
  <si>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</si>
  <si>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</si>
  <si>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</si>
  <si>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</si>
  <si>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</si>
  <si>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</si>
  <si>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</si>
  <si>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</si>
  <si>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</si>
  <si>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</si>
  <si>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</si>
  <si>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</si>
  <si>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</si>
  <si>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</si>
  <si>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Avena sativa</t>
  </si>
  <si>
    <t>Seed Oats</t>
  </si>
  <si>
    <t>Lolium multiflorum</t>
  </si>
  <si>
    <t>Annual Rye</t>
  </si>
  <si>
    <t>Directions</t>
  </si>
  <si>
    <t>1. Enter species names and ounces per acre.</t>
  </si>
  <si>
    <t>2. Enter purity, total viability, and test date from seed test</t>
  </si>
  <si>
    <t>3. Delete all lines in the native seed section that have no data</t>
  </si>
  <si>
    <t>ounces</t>
  </si>
  <si>
    <t xml:space="preserve">lbs </t>
  </si>
  <si>
    <t>XL will calculate adjusted pounds per acre and total pounds needed per job.</t>
  </si>
  <si>
    <t>Viable seed equals germination plus hard and or dormant; or TZ when germination is in process.</t>
  </si>
  <si>
    <t>Customer Name</t>
  </si>
  <si>
    <t>Quote number</t>
  </si>
  <si>
    <t>Job Name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</si>
  <si>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</si>
  <si>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</si>
  <si>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</si>
  <si>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</si>
  <si>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</si>
  <si>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</si>
  <si>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</si>
  <si>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</si>
  <si>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</si>
  <si>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</si>
  <si>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</si>
  <si>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</si>
  <si>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</si>
  <si>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</si>
  <si>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</si>
  <si>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</si>
  <si>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</si>
  <si>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</si>
  <si>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</si>
  <si>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</si>
  <si>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*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</si>
  <si>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</si>
  <si>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</si>
  <si>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</si>
  <si>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</si>
  <si>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</si>
  <si>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</si>
  <si>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</si>
  <si>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</si>
  <si>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</si>
  <si>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</si>
  <si>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</si>
  <si>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</si>
  <si>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</si>
  <si>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</si>
  <si>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</si>
  <si>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</si>
  <si>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</si>
  <si>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</si>
  <si>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</si>
  <si>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</si>
  <si>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</si>
  <si>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</si>
  <si>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</si>
  <si>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</si>
  <si>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</si>
  <si>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</si>
  <si>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</si>
  <si>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</si>
  <si>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</si>
  <si>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</si>
  <si>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</si>
  <si>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</si>
  <si>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</si>
  <si>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</si>
  <si>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</si>
  <si>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</si>
  <si>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</si>
  <si>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</si>
  <si>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</si>
  <si>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</si>
  <si>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</si>
  <si>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</si>
  <si>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</si>
  <si>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</si>
  <si>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</si>
  <si>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</si>
  <si>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</si>
  <si>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</si>
  <si>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</si>
  <si>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</si>
  <si>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</si>
  <si>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</si>
  <si>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</si>
  <si>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</si>
  <si>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</si>
  <si>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</si>
  <si>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(Arisaema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</si>
  <si>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</si>
  <si>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</si>
  <si>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</si>
  <si>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</si>
  <si>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</si>
  <si>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</si>
  <si>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</si>
  <si>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</si>
  <si>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</si>
  <si>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</si>
  <si>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</si>
  <si>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</si>
  <si>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</si>
  <si>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</si>
  <si>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</si>
  <si>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</si>
  <si>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</si>
  <si>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</si>
  <si>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</si>
  <si>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</si>
  <si>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</si>
  <si>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</si>
  <si>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</si>
  <si>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</si>
  <si>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</si>
  <si>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</si>
  <si>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</si>
  <si>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</si>
  <si>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</si>
  <si>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</si>
  <si>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</si>
  <si>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</si>
  <si>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</si>
  <si>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</si>
  <si>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</si>
  <si>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</si>
  <si>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</si>
  <si>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</si>
  <si>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</si>
  <si>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</si>
  <si>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</si>
  <si>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</si>
  <si>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</si>
  <si>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</si>
  <si>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</si>
  <si>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</si>
  <si>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</si>
  <si>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</si>
  <si>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</si>
  <si>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</si>
  <si>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</si>
  <si>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</si>
  <si>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</si>
  <si>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</si>
  <si>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</si>
  <si>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</si>
  <si>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</si>
  <si>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</si>
  <si>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</si>
  <si>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</si>
  <si>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</si>
  <si>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</si>
  <si>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</si>
  <si>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</si>
  <si>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</si>
  <si>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</si>
  <si>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</si>
  <si>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</si>
  <si>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</si>
  <si>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</si>
  <si>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</si>
  <si>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</si>
  <si>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</si>
  <si>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</si>
  <si>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</si>
  <si>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</si>
  <si>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</si>
  <si>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</si>
  <si>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</si>
  <si>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</si>
  <si>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</si>
  <si>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</si>
  <si>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</si>
  <si>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</si>
  <si>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</si>
  <si>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</si>
  <si>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</si>
  <si>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</si>
  <si>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</si>
  <si>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</si>
  <si>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</si>
  <si>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</si>
  <si>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</si>
  <si>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</si>
  <si>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</si>
  <si>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</si>
  <si>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</si>
  <si>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</si>
  <si>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</si>
  <si>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</si>
  <si>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</si>
  <si>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</si>
  <si>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</si>
  <si>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</si>
  <si>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</si>
  <si>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</si>
  <si>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</si>
  <si>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</si>
  <si>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</si>
  <si>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</si>
  <si>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</si>
  <si>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</si>
  <si>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</si>
  <si>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</si>
  <si>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</si>
  <si>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</si>
  <si>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</si>
  <si>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</si>
  <si>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</si>
  <si>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</si>
  <si>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</si>
  <si>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</si>
  <si>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</si>
  <si>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</si>
  <si>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</si>
  <si>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</si>
  <si>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</si>
  <si>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</si>
  <si>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</si>
  <si>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</si>
  <si>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</si>
  <si>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</si>
  <si>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</si>
  <si>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</si>
  <si>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</si>
  <si>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</si>
  <si>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</si>
  <si>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</si>
  <si>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</si>
  <si>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</si>
  <si>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</si>
  <si>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</si>
  <si>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</si>
  <si>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</si>
  <si>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</si>
  <si>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</si>
  <si>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</si>
  <si>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</si>
  <si>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</si>
  <si>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</si>
  <si>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</si>
  <si>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</si>
  <si>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</si>
  <si>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</si>
  <si>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</si>
  <si>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</si>
  <si>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</si>
  <si>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</si>
  <si>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</si>
  <si>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</si>
  <si>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</si>
  <si>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</si>
  <si>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</si>
  <si>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</si>
  <si>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</si>
  <si>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</si>
  <si>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</si>
  <si>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</si>
  <si>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</si>
  <si>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</si>
  <si>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</si>
  <si>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</si>
  <si>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</si>
  <si>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</si>
  <si>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</si>
  <si>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</si>
  <si>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</si>
  <si>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</si>
  <si>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</si>
  <si>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</si>
  <si>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</si>
  <si>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</si>
  <si>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</si>
  <si>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</si>
  <si>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</si>
  <si>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</si>
  <si>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</si>
  <si>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</si>
  <si>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</si>
  <si>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</si>
  <si>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</si>
  <si>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</si>
  <si>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</si>
  <si>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</si>
  <si>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</si>
  <si>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</si>
  <si>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</si>
  <si>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</si>
  <si>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</si>
  <si>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</si>
  <si>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</si>
  <si>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</si>
  <si>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</si>
  <si>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</si>
  <si>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</si>
  <si>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</si>
  <si>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</si>
  <si>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</si>
  <si>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</si>
  <si>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</si>
  <si>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</si>
  <si>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</si>
  <si>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</si>
  <si>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</si>
  <si>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</si>
  <si>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</si>
  <si>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</si>
  <si>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</si>
  <si>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</si>
  <si>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</si>
  <si>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</si>
  <si>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</si>
  <si>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</si>
  <si>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</si>
  <si>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</si>
  <si>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</si>
  <si>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</si>
  <si>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</si>
  <si>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</si>
  <si>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</si>
  <si>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</si>
  <si>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</si>
  <si>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</si>
  <si>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</si>
  <si>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</si>
  <si>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</si>
  <si>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</si>
  <si>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</si>
  <si>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</si>
  <si>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</si>
  <si>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</si>
  <si>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</si>
  <si>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</si>
  <si>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</si>
  <si>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</si>
  <si>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</si>
  <si>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</si>
  <si>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</si>
  <si>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</si>
  <si>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</si>
  <si>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</si>
  <si>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</si>
  <si>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</si>
  <si>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</si>
  <si>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</si>
  <si>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</si>
  <si>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</si>
  <si>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</si>
  <si>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</si>
  <si>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</si>
  <si>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</si>
  <si>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</si>
  <si>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</si>
  <si>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</si>
  <si>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</si>
  <si>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</si>
  <si>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</si>
  <si>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</si>
  <si>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</si>
  <si>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</si>
  <si>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</si>
  <si>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</si>
  <si>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</si>
  <si>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</si>
  <si>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</si>
  <si>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</si>
  <si>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</si>
  <si>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</si>
  <si>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</si>
  <si>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</si>
  <si>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</si>
  <si>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</si>
  <si>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</si>
  <si>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</si>
  <si>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</si>
  <si>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</si>
  <si>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</si>
  <si>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</si>
  <si>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</si>
  <si>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</si>
  <si>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</si>
  <si>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</si>
  <si>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</si>
  <si>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</si>
  <si>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</si>
  <si>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</si>
  <si>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</si>
  <si>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</si>
  <si>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</si>
  <si>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</si>
  <si>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</si>
  <si>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</si>
  <si>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</si>
  <si>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(C filiculmis} 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</si>
  <si>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</si>
  <si>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</si>
  <si>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</si>
  <si>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</si>
  <si>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</si>
  <si>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</si>
  <si>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</si>
  <si>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</si>
  <si>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</si>
  <si>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</si>
  <si>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</si>
  <si>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</si>
  <si>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</si>
  <si>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</si>
  <si>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</si>
  <si>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</si>
  <si>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</si>
  <si>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</si>
  <si>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</si>
  <si>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</si>
  <si>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</si>
  <si>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</si>
  <si>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</si>
  <si>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</si>
  <si>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</si>
  <si>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</si>
  <si>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</si>
  <si>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</si>
  <si>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</si>
  <si>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</si>
  <si>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</si>
  <si>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</si>
  <si>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</si>
  <si>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</si>
  <si>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</si>
  <si>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</si>
  <si>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</si>
  <si>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</si>
  <si>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</si>
  <si>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</si>
  <si>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</si>
  <si>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</si>
  <si>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</si>
  <si>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</si>
  <si>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</si>
  <si>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</si>
  <si>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</si>
  <si>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</si>
  <si>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</si>
  <si>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</si>
  <si>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</si>
  <si>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</si>
  <si>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</si>
  <si>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</si>
  <si>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</si>
  <si>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</si>
  <si>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</si>
  <si>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</si>
  <si>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</si>
  <si>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</si>
  <si>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</si>
  <si>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</si>
  <si>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</si>
  <si>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</si>
  <si>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</si>
  <si>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</si>
  <si>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</si>
  <si>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</si>
  <si>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</si>
  <si>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</si>
  <si>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</si>
  <si>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</si>
  <si>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</si>
  <si>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</si>
  <si>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</si>
  <si>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</si>
  <si>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</si>
  <si>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</si>
  <si>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</si>
  <si>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</si>
  <si>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</si>
  <si>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</si>
  <si>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</si>
  <si>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</si>
  <si>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</si>
  <si>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</si>
  <si>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</si>
  <si>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</si>
  <si>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</si>
  <si>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</si>
  <si>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</si>
  <si>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</si>
  <si>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</si>
  <si>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</si>
  <si>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</si>
  <si>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</si>
  <si>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</si>
  <si>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</si>
  <si>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</si>
  <si>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</si>
  <si>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</si>
  <si>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</si>
  <si>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</si>
  <si>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</si>
  <si>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</si>
  <si>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</si>
  <si>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</si>
  <si>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</si>
  <si>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</si>
  <si>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</si>
  <si>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</si>
  <si>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</si>
  <si>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</si>
  <si>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</si>
  <si>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</si>
  <si>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</si>
  <si>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</si>
  <si>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</si>
  <si>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</si>
  <si>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</si>
  <si>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</si>
  <si>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</si>
  <si>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</si>
  <si>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</si>
  <si>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</si>
  <si>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</si>
  <si>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</si>
  <si>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</si>
  <si>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</si>
  <si>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</si>
  <si>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</si>
  <si>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</si>
  <si>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</si>
  <si>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</si>
  <si>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</si>
  <si>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</si>
  <si>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</si>
  <si>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</si>
  <si>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</si>
  <si>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</si>
  <si>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</si>
  <si>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</si>
  <si>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</si>
  <si>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</si>
  <si>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</si>
  <si>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</si>
  <si>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</si>
  <si>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</si>
  <si>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</si>
  <si>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</si>
  <si>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</si>
  <si>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</si>
  <si>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</si>
  <si>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</si>
  <si>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</si>
  <si>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</si>
  <si>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</si>
  <si>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</si>
  <si>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</si>
  <si>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</si>
  <si>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</si>
  <si>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</si>
  <si>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</si>
  <si>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</si>
  <si>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</si>
  <si>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</si>
  <si>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</si>
  <si>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</si>
  <si>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</si>
  <si>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</si>
  <si>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</si>
  <si>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</si>
  <si>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</si>
  <si>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</si>
  <si>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</si>
  <si>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</si>
  <si>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</si>
  <si>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</si>
  <si>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</si>
  <si>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</si>
  <si>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</si>
  <si>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</si>
  <si>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</si>
  <si>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</si>
  <si>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</si>
  <si>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</si>
  <si>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</si>
  <si>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</si>
  <si>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</si>
  <si>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</si>
  <si>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</si>
  <si>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</si>
  <si>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</si>
  <si>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</si>
  <si>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</si>
  <si>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</si>
  <si>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</si>
  <si>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</si>
  <si>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</si>
  <si>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</si>
  <si>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</si>
  <si>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</si>
  <si>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</si>
  <si>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 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</si>
  <si>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</si>
  <si>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</si>
  <si>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</si>
  <si>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</si>
  <si>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</si>
  <si>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</si>
  <si>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</si>
  <si>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</si>
  <si>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</si>
  <si>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</si>
  <si>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</si>
  <si>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</si>
  <si>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</si>
  <si>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</si>
  <si>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</si>
  <si>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</si>
  <si>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</si>
  <si>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</si>
  <si>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</si>
  <si>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</si>
  <si>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</si>
  <si>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</si>
  <si>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</si>
  <si>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</si>
  <si>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</si>
  <si>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</si>
  <si>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</si>
  <si>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</si>
  <si>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</si>
  <si>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</si>
  <si>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</si>
  <si>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</si>
  <si>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</si>
  <si>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</si>
  <si>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</si>
  <si>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</si>
  <si>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</si>
  <si>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</si>
  <si>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</si>
  <si>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</si>
  <si>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</si>
  <si>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</si>
  <si>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</si>
  <si>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</si>
  <si>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</si>
  <si>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</si>
  <si>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</si>
  <si>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</si>
  <si>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</si>
  <si>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</si>
  <si>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</si>
  <si>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</si>
  <si>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</si>
  <si>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</si>
  <si>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</si>
  <si>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</si>
  <si>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</si>
  <si>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</si>
  <si>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</si>
  <si>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</si>
  <si>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</si>
  <si>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</si>
  <si>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</si>
  <si>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</si>
  <si>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</si>
  <si>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</si>
  <si>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</si>
  <si>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</si>
  <si>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</si>
  <si>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</si>
  <si>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</si>
  <si>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</si>
  <si>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</si>
  <si>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</si>
  <si>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</si>
  <si>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</si>
  <si>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</si>
  <si>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</si>
  <si>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</si>
  <si>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</si>
  <si>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</si>
  <si>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</si>
  <si>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</si>
  <si>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</si>
  <si>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</si>
  <si>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</si>
  <si>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</si>
  <si>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</si>
  <si>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</si>
  <si>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</si>
  <si>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</si>
  <si>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</si>
  <si>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</si>
  <si>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</si>
  <si>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</si>
  <si>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</si>
  <si>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</si>
  <si>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</si>
  <si>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</si>
  <si>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</si>
  <si>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</si>
  <si>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</si>
  <si>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</si>
  <si>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Bunch-flower</t>
  </si>
  <si>
    <t>Wild Mint</t>
  </si>
  <si>
    <t xml:space="preserve">Mentha arvensis </t>
  </si>
  <si>
    <t>Virginia Bluebells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</si>
  <si>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</si>
  <si>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</si>
  <si>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</si>
  <si>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</si>
  <si>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</si>
  <si>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</si>
  <si>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</si>
  <si>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</si>
  <si>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</si>
  <si>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</si>
  <si>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</si>
  <si>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</si>
  <si>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</si>
  <si>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</si>
  <si>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</si>
  <si>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</si>
  <si>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</si>
  <si>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</si>
  <si>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</si>
  <si>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</si>
  <si>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</si>
  <si>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</si>
  <si>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</si>
  <si>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</si>
  <si>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</si>
  <si>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</si>
  <si>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</si>
  <si>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</si>
  <si>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</si>
  <si>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</si>
  <si>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</si>
  <si>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</si>
  <si>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</si>
  <si>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</si>
  <si>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</si>
  <si>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</si>
  <si>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</si>
  <si>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</si>
  <si>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</si>
  <si>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</si>
  <si>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</si>
  <si>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</si>
  <si>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</si>
  <si>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</si>
  <si>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</si>
  <si>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</si>
  <si>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</si>
  <si>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</si>
  <si>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</si>
  <si>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</si>
  <si>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</si>
  <si>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</si>
  <si>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</si>
  <si>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</si>
  <si>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</si>
  <si>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</si>
  <si>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</si>
  <si>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</si>
  <si>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</si>
  <si>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</si>
  <si>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</si>
  <si>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</si>
  <si>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</si>
  <si>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</si>
  <si>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</si>
  <si>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</si>
  <si>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</si>
  <si>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</si>
  <si>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</si>
  <si>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</si>
  <si>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</si>
  <si>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</si>
  <si>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</si>
  <si>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</si>
  <si>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</si>
  <si>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</si>
  <si>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</si>
  <si>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</si>
  <si>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</si>
  <si>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</si>
  <si>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</si>
  <si>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</si>
  <si>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</si>
  <si>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</si>
  <si>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</si>
  <si>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</si>
  <si>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</si>
  <si>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</si>
  <si>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</si>
  <si>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</si>
  <si>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</si>
  <si>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</si>
  <si>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</si>
  <si>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</si>
  <si>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</si>
  <si>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</si>
  <si>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</si>
  <si>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</si>
  <si>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</si>
  <si>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</si>
  <si>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</si>
  <si>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</si>
  <si>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</si>
  <si>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</si>
  <si>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</si>
  <si>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</si>
  <si>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</si>
  <si>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</si>
  <si>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</si>
  <si>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</si>
  <si>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</si>
  <si>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</si>
  <si>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</si>
  <si>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</si>
  <si>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</si>
  <si>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</si>
  <si>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</si>
  <si>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</si>
  <si>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</si>
  <si>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</si>
  <si>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</si>
  <si>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</si>
  <si>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</si>
  <si>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</si>
  <si>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</si>
  <si>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</si>
  <si>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</si>
  <si>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</si>
  <si>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</si>
  <si>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</si>
  <si>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</si>
  <si>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</si>
  <si>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</si>
  <si>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</si>
  <si>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</si>
  <si>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</si>
  <si>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</si>
  <si>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</si>
  <si>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</si>
  <si>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</si>
  <si>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</si>
  <si>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</si>
  <si>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</si>
  <si>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</si>
  <si>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</si>
  <si>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</si>
  <si>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</si>
  <si>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</si>
  <si>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</si>
  <si>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</si>
  <si>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</si>
  <si>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</si>
  <si>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</si>
  <si>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</si>
  <si>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</si>
  <si>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</si>
  <si>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</si>
  <si>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</si>
  <si>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</si>
  <si>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</si>
  <si>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</si>
  <si>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</si>
  <si>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</si>
  <si>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</si>
  <si>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</si>
  <si>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</si>
  <si>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</si>
  <si>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</si>
  <si>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</si>
  <si>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</si>
  <si>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</si>
  <si>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</si>
  <si>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</si>
  <si>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</si>
  <si>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</si>
  <si>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</si>
  <si>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</si>
  <si>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</si>
  <si>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</si>
  <si>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</si>
  <si>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</si>
  <si>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</si>
  <si>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</si>
  <si>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</si>
  <si>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</si>
  <si>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</si>
  <si>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</si>
  <si>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</si>
  <si>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</si>
  <si>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</si>
  <si>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</si>
  <si>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</si>
  <si>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</si>
  <si>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</si>
  <si>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</si>
  <si>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</si>
  <si>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</si>
  <si>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</si>
  <si>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</si>
  <si>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</si>
  <si>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</si>
  <si>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</si>
  <si>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</si>
  <si>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</si>
  <si>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</si>
  <si>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</si>
  <si>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</si>
  <si>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</si>
  <si>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</si>
  <si>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</si>
  <si>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</si>
  <si>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</si>
  <si>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</si>
  <si>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</si>
  <si>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</si>
  <si>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</si>
  <si>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</si>
  <si>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</si>
  <si>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</si>
  <si>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</si>
  <si>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</si>
  <si>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</si>
  <si>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</si>
  <si>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</si>
  <si>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</si>
  <si>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</si>
  <si>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</si>
  <si>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</si>
  <si>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</si>
  <si>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</si>
  <si>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</si>
  <si>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</si>
  <si>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>Mullein Foxglove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</si>
  <si>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</si>
  <si>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</si>
  <si>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</si>
  <si>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</si>
  <si>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</si>
  <si>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</si>
  <si>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</si>
  <si>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</si>
  <si>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</si>
  <si>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</si>
  <si>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</si>
  <si>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</si>
  <si>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</si>
  <si>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</si>
  <si>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</si>
  <si>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</si>
  <si>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</si>
  <si>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</si>
  <si>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</si>
  <si>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</si>
  <si>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</si>
  <si>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</si>
  <si>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</si>
  <si>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</si>
  <si>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</si>
  <si>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</si>
  <si>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</si>
  <si>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</si>
  <si>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</si>
  <si>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</si>
  <si>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</si>
  <si>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</si>
  <si>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</si>
  <si>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</si>
  <si>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</si>
  <si>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</si>
  <si>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</si>
  <si>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</si>
  <si>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</si>
  <si>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</si>
  <si>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</si>
  <si>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</si>
  <si>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</si>
  <si>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</si>
  <si>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</si>
  <si>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</si>
  <si>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</si>
  <si>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</si>
  <si>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</si>
  <si>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</si>
  <si>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</si>
  <si>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</si>
  <si>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</si>
  <si>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</si>
  <si>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</si>
  <si>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</si>
  <si>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</si>
  <si>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</si>
  <si>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</si>
  <si>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</si>
  <si>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{Sporobolus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</si>
  <si>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</si>
  <si>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</si>
  <si>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</si>
  <si>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</si>
  <si>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</si>
  <si>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</si>
  <si>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</si>
  <si>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</si>
  <si>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</si>
  <si>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</si>
  <si>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</si>
  <si>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</si>
  <si>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</si>
  <si>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</si>
  <si>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</si>
  <si>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</si>
  <si>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</si>
  <si>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</si>
  <si>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</si>
  <si>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</si>
  <si>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</si>
  <si>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</si>
  <si>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</si>
  <si>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</si>
  <si>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</si>
  <si>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</si>
  <si>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</si>
  <si>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</si>
  <si>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</si>
  <si>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</si>
  <si>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</si>
  <si>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</si>
  <si>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</si>
  <si>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</si>
  <si>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</si>
  <si>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</si>
  <si>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</si>
  <si>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</si>
  <si>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</si>
  <si>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</si>
  <si>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</si>
  <si>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</si>
  <si>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</si>
  <si>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</si>
  <si>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</si>
  <si>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</si>
  <si>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</si>
  <si>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</si>
  <si>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</si>
  <si>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</si>
  <si>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</si>
  <si>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</si>
  <si>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</si>
  <si>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</si>
  <si>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</si>
  <si>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</si>
  <si>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</si>
  <si>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</si>
  <si>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</si>
  <si>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</si>
  <si>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</si>
  <si>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</si>
  <si>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</si>
  <si>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</si>
  <si>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</si>
  <si>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</si>
  <si>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</si>
  <si>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</si>
  <si>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</si>
  <si>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</si>
  <si>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</si>
  <si>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</si>
  <si>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</si>
  <si>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</si>
  <si>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</si>
  <si>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</si>
  <si>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</si>
  <si>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</si>
  <si>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</si>
  <si>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</si>
  <si>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</si>
  <si>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</si>
  <si>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</si>
  <si>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</si>
  <si>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</si>
  <si>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</si>
  <si>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t>Canada Anemone</t>
  </si>
  <si>
    <r>
      <t>Acorus americanus</t>
    </r>
    <r>
      <rPr>
        <sz val="9"/>
        <rFont val="Geneva"/>
        <family val="0"/>
      </rPr>
      <t xml:space="preserve"> </t>
    </r>
  </si>
  <si>
    <r>
      <t>Actaea pachypoda</t>
    </r>
    <r>
      <rPr>
        <sz val="9"/>
        <rFont val="Geneva"/>
        <family val="0"/>
      </rPr>
      <t xml:space="preserve"> </t>
    </r>
  </si>
  <si>
    <r>
      <t>Actaea rubra</t>
    </r>
    <r>
      <rPr>
        <sz val="9"/>
        <rFont val="Geneva"/>
        <family val="0"/>
      </rPr>
      <t xml:space="preserve"> </t>
    </r>
  </si>
  <si>
    <r>
      <t>Agalinis purpurea</t>
    </r>
    <r>
      <rPr>
        <sz val="9"/>
        <color indexed="8"/>
        <rFont val="Geneva"/>
        <family val="0"/>
      </rPr>
      <t xml:space="preserve"> </t>
    </r>
  </si>
  <si>
    <r>
      <t>Agalinis tenuifolia</t>
    </r>
    <r>
      <rPr>
        <sz val="9"/>
        <rFont val="Geneva"/>
        <family val="0"/>
      </rPr>
      <t xml:space="preserve"> </t>
    </r>
  </si>
  <si>
    <r>
      <t>Agastache foeniculum</t>
    </r>
    <r>
      <rPr>
        <sz val="9"/>
        <rFont val="Geneva"/>
        <family val="0"/>
      </rPr>
      <t xml:space="preserve"> </t>
    </r>
  </si>
  <si>
    <r>
      <t>Agastache nepetoides</t>
    </r>
    <r>
      <rPr>
        <sz val="9"/>
        <rFont val="Geneva"/>
        <family val="0"/>
      </rPr>
      <t xml:space="preserve"> </t>
    </r>
  </si>
  <si>
    <r>
      <t>Agastache scrophulariaefolia</t>
    </r>
    <r>
      <rPr>
        <sz val="9"/>
        <rFont val="Geneva"/>
        <family val="0"/>
      </rPr>
      <t xml:space="preserve"> </t>
    </r>
  </si>
  <si>
    <r>
      <t>Agrimonia parviflora</t>
    </r>
    <r>
      <rPr>
        <sz val="9"/>
        <rFont val="Geneva"/>
        <family val="0"/>
      </rPr>
      <t xml:space="preserve"> </t>
    </r>
  </si>
  <si>
    <r>
      <t xml:space="preserve">Agropyron smithii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Pascopyrum s</t>
    </r>
    <r>
      <rPr>
        <sz val="9"/>
        <rFont val="Geneva"/>
        <family val="0"/>
      </rPr>
      <t xml:space="preserve">) </t>
    </r>
  </si>
  <si>
    <r>
      <t xml:space="preserve">Agropyron trachycaulum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Elymus t</t>
    </r>
    <r>
      <rPr>
        <sz val="9"/>
        <rFont val="Geneva"/>
        <family val="0"/>
      </rPr>
      <t xml:space="preserve">) </t>
    </r>
  </si>
  <si>
    <r>
      <t>Agrostis alba palustris (Agrostis stolonifera</t>
    </r>
    <r>
      <rPr>
        <sz val="9"/>
        <rFont val="Geneva"/>
        <family val="0"/>
      </rPr>
      <t xml:space="preserve">) </t>
    </r>
  </si>
  <si>
    <r>
      <t>Agrostis hyemalis</t>
    </r>
    <r>
      <rPr>
        <sz val="9"/>
        <rFont val="Geneva"/>
        <family val="0"/>
      </rPr>
      <t xml:space="preserve"> </t>
    </r>
  </si>
  <si>
    <r>
      <t>Agrostis perennans</t>
    </r>
    <r>
      <rPr>
        <sz val="9"/>
        <rFont val="Geneva"/>
        <family val="0"/>
      </rPr>
      <t xml:space="preserve"> </t>
    </r>
  </si>
  <si>
    <r>
      <t>Agrostis stolonifera</t>
    </r>
    <r>
      <rPr>
        <sz val="9"/>
        <rFont val="Geneva"/>
        <family val="0"/>
      </rPr>
      <t xml:space="preserve"> </t>
    </r>
  </si>
  <si>
    <r>
      <t>Alisma plantago-aquatica</t>
    </r>
    <r>
      <rPr>
        <sz val="9"/>
        <rFont val="Geneva"/>
        <family val="0"/>
      </rPr>
      <t xml:space="preserve"> </t>
    </r>
  </si>
  <si>
    <r>
      <t>Alisma subcordatum</t>
    </r>
    <r>
      <rPr>
        <sz val="9"/>
        <rFont val="Geneva"/>
        <family val="0"/>
      </rPr>
      <t xml:space="preserve"> </t>
    </r>
  </si>
  <si>
    <r>
      <t>Alisma triviale</t>
    </r>
    <r>
      <rPr>
        <sz val="9"/>
        <rFont val="Geneva"/>
        <family val="0"/>
      </rPr>
      <t xml:space="preserve"> </t>
    </r>
  </si>
  <si>
    <r>
      <t>Allium canadense</t>
    </r>
    <r>
      <rPr>
        <sz val="9"/>
        <rFont val="Geneva"/>
        <family val="0"/>
      </rPr>
      <t xml:space="preserve"> </t>
    </r>
  </si>
  <si>
    <r>
      <t>Allium cernuum</t>
    </r>
    <r>
      <rPr>
        <sz val="9"/>
        <rFont val="Geneva"/>
        <family val="0"/>
      </rPr>
      <t xml:space="preserve"> </t>
    </r>
  </si>
  <si>
    <r>
      <t>Alopecurus pratensis</t>
    </r>
    <r>
      <rPr>
        <sz val="9"/>
        <rFont val="Geneva"/>
        <family val="0"/>
      </rPr>
      <t xml:space="preserve"> </t>
    </r>
  </si>
  <si>
    <r>
      <t>Alyssum saxabile</t>
    </r>
    <r>
      <rPr>
        <sz val="9"/>
        <rFont val="Geneva"/>
        <family val="0"/>
      </rPr>
      <t xml:space="preserve"> </t>
    </r>
  </si>
  <si>
    <r>
      <t>Ammi majus</t>
    </r>
    <r>
      <rPr>
        <sz val="9"/>
        <rFont val="Geneva"/>
        <family val="0"/>
      </rPr>
      <t xml:space="preserve"> </t>
    </r>
  </si>
  <si>
    <r>
      <t>Amorpha canescens</t>
    </r>
    <r>
      <rPr>
        <sz val="9"/>
        <rFont val="Geneva"/>
        <family val="0"/>
      </rPr>
      <t xml:space="preserve"> </t>
    </r>
  </si>
  <si>
    <r>
      <t>Amorpha fruticosa</t>
    </r>
    <r>
      <rPr>
        <sz val="9"/>
        <rFont val="Geneva"/>
        <family val="0"/>
      </rPr>
      <t xml:space="preserve"> </t>
    </r>
  </si>
  <si>
    <r>
      <t>Andropogon virginicus</t>
    </r>
    <r>
      <rPr>
        <sz val="9"/>
        <rFont val="Geneva"/>
        <family val="0"/>
      </rPr>
      <t xml:space="preserve"> </t>
    </r>
  </si>
  <si>
    <r>
      <t>Anemone patens wolfgangiana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Pulsatilla p multifida</t>
    </r>
    <r>
      <rPr>
        <sz val="9"/>
        <rFont val="Geneva"/>
        <family val="0"/>
      </rPr>
      <t xml:space="preserve">) </t>
    </r>
  </si>
  <si>
    <r>
      <t>Anemone canadensis</t>
    </r>
    <r>
      <rPr>
        <sz val="9"/>
        <rFont val="Geneva"/>
        <family val="0"/>
      </rPr>
      <t xml:space="preserve"> </t>
    </r>
  </si>
  <si>
    <r>
      <t>Anemone cylindrica</t>
    </r>
    <r>
      <rPr>
        <sz val="9"/>
        <rFont val="Geneva"/>
        <family val="0"/>
      </rPr>
      <t xml:space="preserve"> </t>
    </r>
  </si>
  <si>
    <r>
      <t>Anemone virginiana</t>
    </r>
    <r>
      <rPr>
        <sz val="9"/>
        <rFont val="Geneva"/>
        <family val="0"/>
      </rPr>
      <t xml:space="preserve"> </t>
    </r>
  </si>
  <si>
    <r>
      <t xml:space="preserve">Anemonella thalictroides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Thalictrum t</t>
    </r>
    <r>
      <rPr>
        <sz val="9"/>
        <rFont val="Geneva"/>
        <family val="0"/>
      </rPr>
      <t>)</t>
    </r>
  </si>
  <si>
    <r>
      <t>Antennaria plantaginifolia</t>
    </r>
    <r>
      <rPr>
        <sz val="9"/>
        <rFont val="Geneva"/>
        <family val="0"/>
      </rPr>
      <t xml:space="preserve"> </t>
    </r>
  </si>
  <si>
    <r>
      <t>Apocynum cannabinum</t>
    </r>
    <r>
      <rPr>
        <sz val="9"/>
        <rFont val="Geneva"/>
        <family val="0"/>
      </rPr>
      <t xml:space="preserve"> </t>
    </r>
  </si>
  <si>
    <r>
      <t>Apocynum sibiricum</t>
    </r>
    <r>
      <rPr>
        <sz val="9"/>
        <rFont val="Geneva"/>
        <family val="0"/>
      </rPr>
      <t xml:space="preserve"> </t>
    </r>
  </si>
  <si>
    <r>
      <t>Aquilegia canadensis</t>
    </r>
    <r>
      <rPr>
        <sz val="9"/>
        <rFont val="Geneva"/>
        <family val="0"/>
      </rPr>
      <t xml:space="preserve"> </t>
    </r>
  </si>
  <si>
    <r>
      <t xml:space="preserve">Arabis glabra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Turritis g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</si>
  <si>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Aralia racemosa</t>
    </r>
    <r>
      <rPr>
        <sz val="9"/>
        <rFont val="Geneva"/>
        <family val="0"/>
      </rPr>
      <t xml:space="preserve"> </t>
    </r>
  </si>
  <si>
    <r>
      <t>Artemisia caudata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 campestris</t>
    </r>
    <r>
      <rPr>
        <sz val="9"/>
        <rFont val="Geneva"/>
        <family val="0"/>
      </rPr>
      <t xml:space="preserve">) </t>
    </r>
  </si>
  <si>
    <r>
      <t>Artemisia ludoviciana</t>
    </r>
    <r>
      <rPr>
        <sz val="9"/>
        <rFont val="Geneva"/>
        <family val="0"/>
      </rPr>
      <t xml:space="preserve"> </t>
    </r>
  </si>
  <si>
    <r>
      <t>Asarum canadense</t>
    </r>
    <r>
      <rPr>
        <sz val="9"/>
        <rFont val="Geneva"/>
        <family val="0"/>
      </rPr>
      <t xml:space="preserve"> </t>
    </r>
  </si>
  <si>
    <r>
      <t>Asclepias incarnata</t>
    </r>
    <r>
      <rPr>
        <sz val="9"/>
        <color indexed="8"/>
        <rFont val="Geneva"/>
        <family val="0"/>
      </rPr>
      <t xml:space="preserve"> </t>
    </r>
  </si>
  <si>
    <r>
      <t>Asclepias purpurascens</t>
    </r>
    <r>
      <rPr>
        <sz val="9"/>
        <rFont val="Geneva"/>
        <family val="0"/>
      </rPr>
      <t xml:space="preserve"> </t>
    </r>
  </si>
  <si>
    <r>
      <t>Asclepias sullivantii</t>
    </r>
    <r>
      <rPr>
        <sz val="9"/>
        <rFont val="Geneva"/>
        <family val="0"/>
      </rPr>
      <t xml:space="preserve"> </t>
    </r>
  </si>
  <si>
    <r>
      <t>Asclepias syriaca</t>
    </r>
    <r>
      <rPr>
        <sz val="9"/>
        <rFont val="Geneva"/>
        <family val="0"/>
      </rPr>
      <t xml:space="preserve"> </t>
    </r>
  </si>
  <si>
    <r>
      <t>Asclepias tuberosa</t>
    </r>
    <r>
      <rPr>
        <sz val="9"/>
        <rFont val="Geneva"/>
        <family val="0"/>
      </rPr>
      <t xml:space="preserve"> </t>
    </r>
  </si>
  <si>
    <r>
      <t>Asclepias verticillata</t>
    </r>
    <r>
      <rPr>
        <sz val="9"/>
        <rFont val="Geneva"/>
        <family val="0"/>
      </rPr>
      <t xml:space="preserve"> </t>
    </r>
  </si>
  <si>
    <r>
      <t>Aster azureus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oolentangiense</t>
    </r>
    <r>
      <rPr>
        <sz val="9"/>
        <rFont val="Geneva"/>
        <family val="0"/>
      </rPr>
      <t xml:space="preserve">) </t>
    </r>
  </si>
  <si>
    <r>
      <t xml:space="preserve">Aster brachyactis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ciliatum</t>
    </r>
    <r>
      <rPr>
        <sz val="9"/>
        <rFont val="Geneva"/>
        <family val="0"/>
      </rPr>
      <t xml:space="preserve">) </t>
    </r>
  </si>
  <si>
    <r>
      <t xml:space="preserve">Aster borealis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b</t>
    </r>
    <r>
      <rPr>
        <sz val="9"/>
        <rFont val="Geneva"/>
        <family val="0"/>
      </rPr>
      <t xml:space="preserve">) </t>
    </r>
  </si>
  <si>
    <r>
      <t xml:space="preserve">Aster divaricatus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d</t>
    </r>
    <r>
      <rPr>
        <sz val="9"/>
        <rFont val="Geneva"/>
        <family val="0"/>
      </rPr>
      <t xml:space="preserve">) </t>
    </r>
  </si>
  <si>
    <r>
      <t>Aster ericoides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e</t>
    </r>
    <r>
      <rPr>
        <sz val="9"/>
        <rFont val="Geneva"/>
        <family val="0"/>
      </rPr>
      <t xml:space="preserve">) </t>
    </r>
  </si>
  <si>
    <r>
      <t xml:space="preserve">Aster furcatus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f</t>
    </r>
    <r>
      <rPr>
        <sz val="9"/>
        <rFont val="Geneva"/>
        <family val="0"/>
      </rPr>
      <t xml:space="preserve">) </t>
    </r>
  </si>
  <si>
    <r>
      <t xml:space="preserve">Aster laevis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</si>
  <si>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>Aster lateriflorus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</si>
  <si>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 xml:space="preserve">Aster linarifolius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Ionactis l</t>
    </r>
    <r>
      <rPr>
        <sz val="9"/>
        <rFont val="Geneva"/>
        <family val="0"/>
      </rPr>
      <t xml:space="preserve">) </t>
    </r>
  </si>
  <si>
    <r>
      <t>Aster novae-angliae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n</t>
    </r>
    <r>
      <rPr>
        <sz val="9"/>
        <rFont val="Geneva"/>
        <family val="0"/>
      </rPr>
      <t xml:space="preserve">) </t>
    </r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</si>
  <si>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</si>
  <si>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r>
      <t>Aster ontarionis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</t>
    </r>
    <r>
      <rPr>
        <sz val="9"/>
        <rFont val="Geneva"/>
        <family val="0"/>
      </rPr>
      <t xml:space="preserve">) </t>
    </r>
  </si>
  <si>
    <r>
      <t>Aster pilosus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</si>
  <si>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praealtus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</si>
  <si>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>Aster prenanthoides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</si>
  <si>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ptarmicoides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album</t>
    </r>
    <r>
      <rPr>
        <sz val="9"/>
        <rFont val="Geneva"/>
        <family val="0"/>
      </rPr>
      <t xml:space="preserve">) </t>
    </r>
  </si>
  <si>
    <r>
      <t>Aster puniceus firmus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lucidulus</t>
    </r>
    <r>
      <rPr>
        <sz val="9"/>
        <rFont val="Geneva"/>
        <family val="0"/>
      </rPr>
      <t xml:space="preserve">) </t>
    </r>
  </si>
  <si>
    <r>
      <t xml:space="preserve">Aster puniceus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</si>
  <si>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 xml:space="preserve">Symphyotrichum puniceum </t>
    </r>
    <r>
      <rPr>
        <sz val="9"/>
        <rFont val="Geneva"/>
        <family val="0"/>
      </rPr>
      <t>{</t>
    </r>
    <r>
      <rPr>
        <i/>
        <sz val="9"/>
        <rFont val="Geneva"/>
        <family val="0"/>
      </rPr>
      <t>Aster p</t>
    </r>
    <r>
      <rPr>
        <sz val="9"/>
        <rFont val="Geneva"/>
        <family val="0"/>
      </rPr>
      <t>}</t>
    </r>
  </si>
  <si>
    <r>
      <t xml:space="preserve">Aster sericeus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s</t>
    </r>
    <r>
      <rPr>
        <sz val="9"/>
        <rFont val="Geneva"/>
        <family val="0"/>
      </rPr>
      <t>)</t>
    </r>
  </si>
  <si>
    <r>
      <t>Symphyotrichum sericeum {Aster s}</t>
    </r>
    <r>
      <rPr>
        <sz val="9"/>
        <rFont val="Geneva"/>
        <family val="0"/>
      </rPr>
      <t xml:space="preserve"> </t>
    </r>
  </si>
  <si>
    <r>
      <t>Aster simplex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lanceolatum</t>
    </r>
    <r>
      <rPr>
        <sz val="9"/>
        <rFont val="Geneva"/>
        <family val="0"/>
      </rPr>
      <t xml:space="preserve">) </t>
    </r>
  </si>
  <si>
    <r>
      <t>Symphyotrichum lanceolatum {Aster simplex}</t>
    </r>
    <r>
      <rPr>
        <sz val="9"/>
        <rFont val="Geneva"/>
        <family val="0"/>
      </rPr>
      <t xml:space="preserve"> </t>
    </r>
  </si>
  <si>
    <r>
      <t>Aster subulatus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(Symphyotrichum s</t>
    </r>
    <r>
      <rPr>
        <sz val="9"/>
        <rFont val="Geneva"/>
        <family val="0"/>
      </rPr>
      <t xml:space="preserve">) </t>
    </r>
  </si>
  <si>
    <r>
      <t>Aster turbinellus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t</t>
    </r>
    <r>
      <rPr>
        <sz val="9"/>
        <rFont val="Geneva"/>
        <family val="0"/>
      </rPr>
      <t xml:space="preserve">) </t>
    </r>
  </si>
  <si>
    <r>
      <t>Aster umbellatus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Doellingeria u</t>
    </r>
    <r>
      <rPr>
        <sz val="9"/>
        <rFont val="Geneva"/>
        <family val="0"/>
      </rPr>
      <t xml:space="preserve">) </t>
    </r>
  </si>
  <si>
    <r>
      <t>Astragalus canadensis</t>
    </r>
    <r>
      <rPr>
        <sz val="9"/>
        <rFont val="Geneva"/>
        <family val="0"/>
      </rPr>
      <t xml:space="preserve"> </t>
    </r>
  </si>
  <si>
    <r>
      <t>Aureolaria grandiflora pulchra</t>
    </r>
    <r>
      <rPr>
        <sz val="9"/>
        <rFont val="Geneva"/>
        <family val="0"/>
      </rPr>
      <t xml:space="preserve"> </t>
    </r>
  </si>
  <si>
    <r>
      <t>Avena sativa</t>
    </r>
    <r>
      <rPr>
        <sz val="9"/>
        <rFont val="Geneva"/>
        <family val="0"/>
      </rPr>
      <t xml:space="preserve"> </t>
    </r>
  </si>
  <si>
    <r>
      <t>Baptisia australis</t>
    </r>
    <r>
      <rPr>
        <sz val="9"/>
        <rFont val="Geneva"/>
        <family val="0"/>
      </rPr>
      <t xml:space="preserve"> </t>
    </r>
  </si>
  <si>
    <r>
      <t>Baptisia tinctoria</t>
    </r>
    <r>
      <rPr>
        <sz val="9"/>
        <rFont val="Geneva"/>
        <family val="0"/>
      </rPr>
      <t xml:space="preserve"> </t>
    </r>
  </si>
  <si>
    <r>
      <t>Beckmannia syzigachne</t>
    </r>
    <r>
      <rPr>
        <sz val="9"/>
        <rFont val="Geneva"/>
        <family val="0"/>
      </rPr>
      <t xml:space="preserve"> </t>
    </r>
  </si>
  <si>
    <r>
      <t>Bidens cernua</t>
    </r>
    <r>
      <rPr>
        <sz val="9"/>
        <color indexed="8"/>
        <rFont val="Geneva"/>
        <family val="0"/>
      </rPr>
      <t xml:space="preserve"> </t>
    </r>
  </si>
  <si>
    <r>
      <t>Bidens comosa</t>
    </r>
    <r>
      <rPr>
        <sz val="9"/>
        <rFont val="Geneva"/>
        <family val="0"/>
      </rPr>
      <t xml:space="preserve"> </t>
    </r>
  </si>
  <si>
    <r>
      <t>Bidens frondosa</t>
    </r>
    <r>
      <rPr>
        <sz val="9"/>
        <rFont val="Geneva"/>
        <family val="0"/>
      </rPr>
      <t xml:space="preserve"> </t>
    </r>
  </si>
  <si>
    <r>
      <t>Blephilia ciliata</t>
    </r>
    <r>
      <rPr>
        <sz val="9"/>
        <rFont val="Geneva"/>
        <family val="0"/>
      </rPr>
      <t xml:space="preserve"> </t>
    </r>
  </si>
  <si>
    <r>
      <t>Blephilia hirsuta</t>
    </r>
    <r>
      <rPr>
        <sz val="9"/>
        <rFont val="Geneva"/>
        <family val="0"/>
      </rPr>
      <t xml:space="preserve"> </t>
    </r>
  </si>
  <si>
    <r>
      <t>Boehmeria cylindrica</t>
    </r>
    <r>
      <rPr>
        <sz val="9"/>
        <rFont val="Geneva"/>
        <family val="0"/>
      </rPr>
      <t xml:space="preserve"> </t>
    </r>
  </si>
  <si>
    <r>
      <t>Boltonia asteroides</t>
    </r>
    <r>
      <rPr>
        <sz val="9"/>
        <rFont val="Geneva"/>
        <family val="0"/>
      </rPr>
      <t xml:space="preserve"> </t>
    </r>
  </si>
  <si>
    <r>
      <t>Bouteloua curtipendula</t>
    </r>
    <r>
      <rPr>
        <sz val="9"/>
        <rFont val="Geneva"/>
        <family val="0"/>
      </rPr>
      <t xml:space="preserve"> </t>
    </r>
  </si>
  <si>
    <r>
      <t>Bouteloua hirsuta</t>
    </r>
    <r>
      <rPr>
        <sz val="9"/>
        <rFont val="Geneva"/>
        <family val="0"/>
      </rPr>
      <t xml:space="preserve"> </t>
    </r>
  </si>
  <si>
    <r>
      <t>Brachyeletrum erectrum</t>
    </r>
    <r>
      <rPr>
        <sz val="9"/>
        <rFont val="Geneva"/>
        <family val="0"/>
      </rPr>
      <t xml:space="preserve"> </t>
    </r>
  </si>
  <si>
    <r>
      <t>Bromus ciliatus</t>
    </r>
    <r>
      <rPr>
        <sz val="9"/>
        <rFont val="Geneva"/>
        <family val="0"/>
      </rPr>
      <t xml:space="preserve"> </t>
    </r>
  </si>
  <si>
    <r>
      <t xml:space="preserve">Buchloë dactyloides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Bouteloua d</t>
    </r>
    <r>
      <rPr>
        <sz val="9"/>
        <rFont val="Geneva"/>
        <family val="0"/>
      </rPr>
      <t xml:space="preserve">) </t>
    </r>
  </si>
  <si>
    <r>
      <t xml:space="preserve">Scirpus fluviatilis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f</t>
    </r>
    <r>
      <rPr>
        <sz val="9"/>
        <rFont val="Geneva"/>
        <family val="0"/>
      </rPr>
      <t xml:space="preserve">)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</si>
  <si>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maritimus</t>
    </r>
    <r>
      <rPr>
        <sz val="9"/>
        <rFont val="Geneva"/>
        <family val="0"/>
      </rPr>
      <t xml:space="preserve">) </t>
    </r>
  </si>
  <si>
    <r>
      <t>Cacalia atriplicifolia {Arnoglossum a}</t>
    </r>
    <r>
      <rPr>
        <sz val="9"/>
        <rFont val="Geneva"/>
        <family val="0"/>
      </rPr>
      <t xml:space="preserve"> </t>
    </r>
  </si>
  <si>
    <r>
      <t xml:space="preserve">Cacalia muehlenbergii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Arnoglossum reniforme</t>
    </r>
    <r>
      <rPr>
        <sz val="9"/>
        <rFont val="Geneva"/>
        <family val="0"/>
      </rPr>
      <t xml:space="preserve">) </t>
    </r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</si>
  <si>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</si>
  <si>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r>
      <t>Cacalia suaveolens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Hasteola s</t>
    </r>
    <r>
      <rPr>
        <sz val="9"/>
        <rFont val="Geneva"/>
        <family val="0"/>
      </rPr>
      <t xml:space="preserve">) </t>
    </r>
  </si>
  <si>
    <r>
      <t>Calamagrostis canadensis</t>
    </r>
    <r>
      <rPr>
        <sz val="9"/>
        <rFont val="Geneva"/>
        <family val="0"/>
      </rPr>
      <t xml:space="preserve"> </t>
    </r>
  </si>
  <si>
    <r>
      <t xml:space="preserve">Calamagrostis inexpansa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stricta</t>
    </r>
    <r>
      <rPr>
        <sz val="9"/>
        <rFont val="Geneva"/>
        <family val="0"/>
      </rPr>
      <t xml:space="preserve">) </t>
    </r>
  </si>
  <si>
    <r>
      <t>Calamagrostis</t>
    </r>
    <r>
      <rPr>
        <sz val="9"/>
        <rFont val="Geneva"/>
        <family val="0"/>
      </rPr>
      <t xml:space="preserve"> species</t>
    </r>
  </si>
  <si>
    <r>
      <t>Calamovilfa longifolia magna</t>
    </r>
    <r>
      <rPr>
        <sz val="9"/>
        <rFont val="Geneva"/>
        <family val="0"/>
      </rPr>
      <t xml:space="preserve"> </t>
    </r>
  </si>
  <si>
    <r>
      <t>Callirhoe triangulata</t>
    </r>
    <r>
      <rPr>
        <sz val="9"/>
        <rFont val="Geneva"/>
        <family val="0"/>
      </rPr>
      <t xml:space="preserve"> </t>
    </r>
  </si>
  <si>
    <r>
      <t>Caltha palustris</t>
    </r>
    <r>
      <rPr>
        <sz val="9"/>
        <color indexed="8"/>
        <rFont val="Geneva"/>
        <family val="0"/>
      </rPr>
      <t xml:space="preserve"> </t>
    </r>
  </si>
  <si>
    <r>
      <t>Camassia scilloides</t>
    </r>
    <r>
      <rPr>
        <sz val="9"/>
        <rFont val="Geneva"/>
        <family val="0"/>
      </rPr>
      <t xml:space="preserve"> </t>
    </r>
  </si>
  <si>
    <r>
      <t>Campanula rotundifolia</t>
    </r>
    <r>
      <rPr>
        <sz val="9"/>
        <rFont val="Geneva"/>
        <family val="0"/>
      </rPr>
      <t xml:space="preserve"> </t>
    </r>
  </si>
  <si>
    <r>
      <t>Cardamine bulbosa</t>
    </r>
    <r>
      <rPr>
        <sz val="9"/>
        <rFont val="Geneva"/>
        <family val="0"/>
      </rPr>
      <t xml:space="preserve"> </t>
    </r>
  </si>
  <si>
    <r>
      <t>Carex annectens</t>
    </r>
    <r>
      <rPr>
        <sz val="9"/>
        <color indexed="8"/>
        <rFont val="Geneva"/>
        <family val="0"/>
      </rPr>
      <t xml:space="preserve"> </t>
    </r>
  </si>
  <si>
    <r>
      <t>Carex aquatilis altior</t>
    </r>
    <r>
      <rPr>
        <sz val="9"/>
        <rFont val="Geneva"/>
        <family val="0"/>
      </rPr>
      <t xml:space="preserve"> </t>
    </r>
  </si>
  <si>
    <r>
      <t>Carex atherodes</t>
    </r>
    <r>
      <rPr>
        <sz val="9"/>
        <rFont val="Geneva"/>
        <family val="0"/>
      </rPr>
      <t xml:space="preserve"> </t>
    </r>
  </si>
  <si>
    <r>
      <t>Carex blanda</t>
    </r>
    <r>
      <rPr>
        <sz val="9"/>
        <rFont val="Geneva"/>
        <family val="0"/>
      </rPr>
      <t xml:space="preserve"> </t>
    </r>
  </si>
  <si>
    <r>
      <t>Carex brevior</t>
    </r>
    <r>
      <rPr>
        <sz val="9"/>
        <rFont val="Geneva"/>
        <family val="0"/>
      </rPr>
      <t xml:space="preserve"> </t>
    </r>
  </si>
  <si>
    <r>
      <t>Carex bromoides</t>
    </r>
    <r>
      <rPr>
        <sz val="9"/>
        <rFont val="Geneva"/>
        <family val="0"/>
      </rPr>
      <t xml:space="preserve"> </t>
    </r>
  </si>
  <si>
    <r>
      <t>Carex comosa</t>
    </r>
    <r>
      <rPr>
        <sz val="9"/>
        <rFont val="Geneva"/>
        <family val="0"/>
      </rPr>
      <t xml:space="preserve"> </t>
    </r>
  </si>
  <si>
    <r>
      <t>Carex crinita</t>
    </r>
    <r>
      <rPr>
        <sz val="9"/>
        <rFont val="Geneva"/>
        <family val="0"/>
      </rPr>
      <t xml:space="preserve"> </t>
    </r>
  </si>
  <si>
    <r>
      <t>Carex cristatella</t>
    </r>
    <r>
      <rPr>
        <sz val="9"/>
        <color indexed="8"/>
        <rFont val="Geneva"/>
        <family val="0"/>
      </rPr>
      <t xml:space="preserve"> </t>
    </r>
  </si>
  <si>
    <r>
      <t>Carex davisii</t>
    </r>
    <r>
      <rPr>
        <sz val="9"/>
        <rFont val="Geneva"/>
        <family val="0"/>
      </rPr>
      <t xml:space="preserve"> </t>
    </r>
  </si>
  <si>
    <r>
      <t>Carex emoryi</t>
    </r>
    <r>
      <rPr>
        <sz val="9"/>
        <rFont val="Geneva"/>
        <family val="0"/>
      </rPr>
      <t xml:space="preserve"> </t>
    </r>
  </si>
  <si>
    <r>
      <t>Carex festucacea</t>
    </r>
    <r>
      <rPr>
        <sz val="9"/>
        <rFont val="Geneva"/>
        <family val="0"/>
      </rPr>
      <t xml:space="preserve"> </t>
    </r>
  </si>
  <si>
    <r>
      <t>Carex frankii</t>
    </r>
    <r>
      <rPr>
        <sz val="9"/>
        <rFont val="Geneva"/>
        <family val="0"/>
      </rPr>
      <t xml:space="preserve"> </t>
    </r>
  </si>
  <si>
    <r>
      <t>Carex granularis</t>
    </r>
    <r>
      <rPr>
        <sz val="9"/>
        <color indexed="8"/>
        <rFont val="Geneva"/>
        <family val="0"/>
      </rPr>
      <t xml:space="preserve"> </t>
    </r>
  </si>
  <si>
    <r>
      <t>Carex haydenii</t>
    </r>
    <r>
      <rPr>
        <sz val="9"/>
        <rFont val="Geneva"/>
        <family val="0"/>
      </rPr>
      <t xml:space="preserve"> </t>
    </r>
  </si>
  <si>
    <r>
      <t>Carex hirsutella</t>
    </r>
    <r>
      <rPr>
        <sz val="9"/>
        <rFont val="Geneva"/>
        <family val="0"/>
      </rPr>
      <t xml:space="preserve"> </t>
    </r>
  </si>
  <si>
    <r>
      <t>Carex hyalinolepis</t>
    </r>
    <r>
      <rPr>
        <sz val="9"/>
        <rFont val="Geneva"/>
        <family val="0"/>
      </rPr>
      <t xml:space="preserve"> </t>
    </r>
  </si>
  <si>
    <r>
      <t>Carex hystericina</t>
    </r>
    <r>
      <rPr>
        <sz val="9"/>
        <rFont val="Geneva"/>
        <family val="0"/>
      </rPr>
      <t xml:space="preserve"> </t>
    </r>
  </si>
  <si>
    <r>
      <t>Carex interior</t>
    </r>
    <r>
      <rPr>
        <sz val="9"/>
        <rFont val="Geneva"/>
        <family val="0"/>
      </rPr>
      <t xml:space="preserve"> </t>
    </r>
  </si>
  <si>
    <r>
      <t>Carex lacustris</t>
    </r>
    <r>
      <rPr>
        <sz val="9"/>
        <rFont val="Geneva"/>
        <family val="0"/>
      </rPr>
      <t xml:space="preserve"> </t>
    </r>
  </si>
  <si>
    <r>
      <t>Carex lupuliformis</t>
    </r>
    <r>
      <rPr>
        <sz val="9"/>
        <rFont val="Geneva"/>
        <family val="0"/>
      </rPr>
      <t xml:space="preserve"> </t>
    </r>
  </si>
  <si>
    <r>
      <t>Carex lupulina</t>
    </r>
    <r>
      <rPr>
        <sz val="9"/>
        <rFont val="Geneva"/>
        <family val="0"/>
      </rPr>
      <t xml:space="preserve"> </t>
    </r>
  </si>
  <si>
    <r>
      <t>Carex lurida</t>
    </r>
    <r>
      <rPr>
        <sz val="9"/>
        <rFont val="Geneva"/>
        <family val="0"/>
      </rPr>
      <t xml:space="preserve"> </t>
    </r>
  </si>
  <si>
    <r>
      <t>Carex molesta</t>
    </r>
    <r>
      <rPr>
        <sz val="9"/>
        <color indexed="8"/>
        <rFont val="Geneva"/>
        <family val="0"/>
      </rPr>
      <t xml:space="preserve"> </t>
    </r>
  </si>
  <si>
    <r>
      <t>Carex muehlenbergii</t>
    </r>
    <r>
      <rPr>
        <sz val="9"/>
        <rFont val="Geneva"/>
        <family val="0"/>
      </rPr>
      <t xml:space="preserve"> </t>
    </r>
  </si>
  <si>
    <r>
      <t>Carex muskingumensis</t>
    </r>
    <r>
      <rPr>
        <sz val="9"/>
        <rFont val="Geneva"/>
        <family val="0"/>
      </rPr>
      <t xml:space="preserve"> </t>
    </r>
  </si>
  <si>
    <r>
      <t>Carex nebraskensis</t>
    </r>
    <r>
      <rPr>
        <sz val="9"/>
        <rFont val="Geneva"/>
        <family val="0"/>
      </rPr>
      <t xml:space="preserve"> </t>
    </r>
  </si>
  <si>
    <r>
      <t>Carex normalis</t>
    </r>
    <r>
      <rPr>
        <sz val="9"/>
        <rFont val="Geneva"/>
        <family val="0"/>
      </rPr>
      <t xml:space="preserve"> </t>
    </r>
  </si>
  <si>
    <r>
      <t>Carex pensylvanica</t>
    </r>
    <r>
      <rPr>
        <sz val="9"/>
        <rFont val="Geneva"/>
        <family val="0"/>
      </rPr>
      <t xml:space="preserve"> </t>
    </r>
  </si>
  <si>
    <r>
      <t>Carex praegracilis</t>
    </r>
    <r>
      <rPr>
        <sz val="9"/>
        <rFont val="Geneva"/>
        <family val="0"/>
      </rPr>
      <t xml:space="preserve"> </t>
    </r>
  </si>
  <si>
    <r>
      <t>Carex projecta</t>
    </r>
    <r>
      <rPr>
        <sz val="9"/>
        <color indexed="8"/>
        <rFont val="Geneva"/>
        <family val="0"/>
      </rPr>
      <t xml:space="preserve"> </t>
    </r>
  </si>
  <si>
    <r>
      <t>Carex rosea</t>
    </r>
    <r>
      <rPr>
        <sz val="9"/>
        <rFont val="Geneva"/>
        <family val="0"/>
      </rPr>
      <t xml:space="preserve"> </t>
    </r>
  </si>
  <si>
    <r>
      <t>Carex sartwellii</t>
    </r>
    <r>
      <rPr>
        <sz val="9"/>
        <rFont val="Geneva"/>
        <family val="0"/>
      </rPr>
      <t xml:space="preserve"> </t>
    </r>
  </si>
  <si>
    <r>
      <t>Carex scoparia</t>
    </r>
    <r>
      <rPr>
        <sz val="9"/>
        <rFont val="Geneva"/>
        <family val="0"/>
      </rPr>
      <t xml:space="preserve"> </t>
    </r>
  </si>
  <si>
    <r>
      <t>Carex</t>
    </r>
    <r>
      <rPr>
        <sz val="9"/>
        <rFont val="Geneva"/>
        <family val="0"/>
      </rPr>
      <t xml:space="preserve"> species </t>
    </r>
  </si>
  <si>
    <r>
      <t>Carex s</t>
    </r>
    <r>
      <rPr>
        <sz val="9"/>
        <rFont val="Geneva"/>
        <family val="0"/>
      </rPr>
      <t xml:space="preserve">pecies </t>
    </r>
  </si>
  <si>
    <r>
      <t>Carex stipata</t>
    </r>
    <r>
      <rPr>
        <sz val="9"/>
        <rFont val="Geneva"/>
        <family val="0"/>
      </rPr>
      <t xml:space="preserve"> </t>
    </r>
  </si>
  <si>
    <r>
      <t>Carex stricta</t>
    </r>
    <r>
      <rPr>
        <sz val="9"/>
        <rFont val="Geneva"/>
        <family val="0"/>
      </rPr>
      <t xml:space="preserve"> </t>
    </r>
  </si>
  <si>
    <r>
      <t>Carex tetanica</t>
    </r>
    <r>
      <rPr>
        <sz val="9"/>
        <rFont val="Geneva"/>
        <family val="0"/>
      </rPr>
      <t xml:space="preserve"> </t>
    </r>
  </si>
  <si>
    <r>
      <t>Carex torta</t>
    </r>
    <r>
      <rPr>
        <sz val="9"/>
        <rFont val="Geneva"/>
        <family val="0"/>
      </rPr>
      <t xml:space="preserve"> </t>
    </r>
  </si>
  <si>
    <r>
      <t>Carex trichocarpa</t>
    </r>
    <r>
      <rPr>
        <sz val="9"/>
        <rFont val="Geneva"/>
        <family val="0"/>
      </rPr>
      <t xml:space="preserve"> </t>
    </r>
  </si>
  <si>
    <r>
      <t>Carex tuckermanni</t>
    </r>
    <r>
      <rPr>
        <sz val="9"/>
        <rFont val="Geneva"/>
        <family val="0"/>
      </rPr>
      <t xml:space="preserve"> </t>
    </r>
  </si>
  <si>
    <r>
      <t>Carex utriculata</t>
    </r>
    <r>
      <rPr>
        <sz val="9"/>
        <rFont val="Geneva"/>
        <family val="0"/>
      </rPr>
      <t xml:space="preserve"> </t>
    </r>
  </si>
  <si>
    <r>
      <t>Carex vesicaria</t>
    </r>
    <r>
      <rPr>
        <sz val="9"/>
        <rFont val="Geneva"/>
        <family val="0"/>
      </rPr>
      <t xml:space="preserve"> </t>
    </r>
  </si>
  <si>
    <r>
      <t>Carex vulpinoidea</t>
    </r>
    <r>
      <rPr>
        <sz val="9"/>
        <rFont val="Geneva"/>
        <family val="0"/>
      </rPr>
      <t xml:space="preserve"> </t>
    </r>
  </si>
  <si>
    <r>
      <t>Castilleja coccinea</t>
    </r>
    <r>
      <rPr>
        <sz val="9"/>
        <rFont val="Geneva"/>
        <family val="0"/>
      </rPr>
      <t xml:space="preserve"> </t>
    </r>
  </si>
  <si>
    <r>
      <t>Caulophyllum thalictroides</t>
    </r>
    <r>
      <rPr>
        <sz val="9"/>
        <rFont val="Geneva"/>
        <family val="0"/>
      </rPr>
      <t xml:space="preserve"> </t>
    </r>
  </si>
  <si>
    <r>
      <t>Ceanothus americanus</t>
    </r>
    <r>
      <rPr>
        <sz val="9"/>
        <color indexed="8"/>
        <rFont val="Geneva"/>
        <family val="0"/>
      </rPr>
      <t xml:space="preserve"> </t>
    </r>
  </si>
  <si>
    <r>
      <t>Celtis occidentalis</t>
    </r>
    <r>
      <rPr>
        <sz val="9"/>
        <rFont val="Geneva"/>
        <family val="0"/>
      </rPr>
      <t xml:space="preserve"> </t>
    </r>
  </si>
  <si>
    <r>
      <t>Centaurea cyanus</t>
    </r>
    <r>
      <rPr>
        <sz val="9"/>
        <rFont val="Geneva"/>
        <family val="0"/>
      </rPr>
      <t xml:space="preserve"> </t>
    </r>
  </si>
  <si>
    <r>
      <t>Cephalanthus occidentalis</t>
    </r>
    <r>
      <rPr>
        <sz val="9"/>
        <rFont val="Geneva"/>
        <family val="0"/>
      </rPr>
      <t xml:space="preserve"> </t>
    </r>
  </si>
  <si>
    <r>
      <t>Cheiranthus allionii</t>
    </r>
    <r>
      <rPr>
        <sz val="9"/>
        <rFont val="Geneva"/>
        <family val="0"/>
      </rPr>
      <t xml:space="preserve"> </t>
    </r>
  </si>
  <si>
    <r>
      <t>Chelone glabra</t>
    </r>
    <r>
      <rPr>
        <sz val="9"/>
        <color indexed="8"/>
        <rFont val="Geneva"/>
        <family val="0"/>
      </rPr>
      <t xml:space="preserve"> </t>
    </r>
  </si>
  <si>
    <r>
      <t>Chrysanthemum carinatum</t>
    </r>
    <r>
      <rPr>
        <sz val="9"/>
        <rFont val="Geneva"/>
        <family val="0"/>
      </rPr>
      <t xml:space="preserve"> </t>
    </r>
  </si>
  <si>
    <r>
      <t>Chrysanthemum leucanthemum</t>
    </r>
    <r>
      <rPr>
        <sz val="9"/>
        <rFont val="Geneva"/>
        <family val="0"/>
      </rPr>
      <t xml:space="preserve"> </t>
    </r>
  </si>
  <si>
    <r>
      <t>Chrysanthemum maximum</t>
    </r>
    <r>
      <rPr>
        <sz val="9"/>
        <color indexed="8"/>
        <rFont val="Geneva"/>
        <family val="0"/>
      </rPr>
      <t xml:space="preserve"> </t>
    </r>
  </si>
  <si>
    <r>
      <t>Cichorium intybus</t>
    </r>
    <r>
      <rPr>
        <sz val="9"/>
        <rFont val="Geneva"/>
        <family val="0"/>
      </rPr>
      <t xml:space="preserve"> </t>
    </r>
  </si>
  <si>
    <r>
      <t>Cicuta maculata</t>
    </r>
    <r>
      <rPr>
        <sz val="9"/>
        <color indexed="8"/>
        <rFont val="Geneva"/>
        <family val="0"/>
      </rPr>
      <t xml:space="preserve"> </t>
    </r>
  </si>
  <si>
    <r>
      <t>Cinna arundinacea</t>
    </r>
    <r>
      <rPr>
        <sz val="9"/>
        <rFont val="Geneva"/>
        <family val="0"/>
      </rPr>
      <t xml:space="preserve"> </t>
    </r>
  </si>
  <si>
    <r>
      <t>Circea lutetiana canadensis</t>
    </r>
    <r>
      <rPr>
        <sz val="9"/>
        <rFont val="Geneva"/>
        <family val="0"/>
      </rPr>
      <t xml:space="preserve"> </t>
    </r>
  </si>
  <si>
    <r>
      <t>Circea lutetiana</t>
    </r>
    <r>
      <rPr>
        <sz val="9"/>
        <rFont val="Geneva"/>
        <family val="0"/>
      </rPr>
      <t xml:space="preserve"> </t>
    </r>
  </si>
  <si>
    <r>
      <t>Cirsium discolor</t>
    </r>
    <r>
      <rPr>
        <sz val="9"/>
        <rFont val="Geneva"/>
        <family val="0"/>
      </rPr>
      <t xml:space="preserve"> </t>
    </r>
  </si>
  <si>
    <r>
      <t>Cirsium muticum</t>
    </r>
    <r>
      <rPr>
        <sz val="9"/>
        <color indexed="8"/>
        <rFont val="Geneva"/>
        <family val="0"/>
      </rPr>
      <t xml:space="preserve"> </t>
    </r>
  </si>
  <si>
    <r>
      <t>Claytonia virginica</t>
    </r>
    <r>
      <rPr>
        <sz val="9"/>
        <rFont val="Geneva"/>
        <family val="0"/>
      </rPr>
      <t xml:space="preserve"> </t>
    </r>
  </si>
  <si>
    <r>
      <t>Comandra umbellata</t>
    </r>
    <r>
      <rPr>
        <sz val="9"/>
        <rFont val="Geneva"/>
        <family val="0"/>
      </rPr>
      <t xml:space="preserve"> </t>
    </r>
  </si>
  <si>
    <r>
      <t>Coreopsis drummondi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basalis</t>
    </r>
    <r>
      <rPr>
        <sz val="9"/>
        <rFont val="Geneva"/>
        <family val="0"/>
      </rPr>
      <t xml:space="preserve">) </t>
    </r>
  </si>
  <si>
    <r>
      <t>Coreopsis lanceolata</t>
    </r>
    <r>
      <rPr>
        <sz val="9"/>
        <rFont val="Geneva"/>
        <family val="0"/>
      </rPr>
      <t xml:space="preserve"> </t>
    </r>
  </si>
  <si>
    <r>
      <t>Coreopsis palmata</t>
    </r>
    <r>
      <rPr>
        <sz val="9"/>
        <rFont val="Geneva"/>
        <family val="0"/>
      </rPr>
      <t xml:space="preserve"> </t>
    </r>
  </si>
  <si>
    <r>
      <t>Coreopsis tripteris</t>
    </r>
    <r>
      <rPr>
        <sz val="9"/>
        <rFont val="Geneva"/>
        <family val="0"/>
      </rPr>
      <t xml:space="preserve"> </t>
    </r>
  </si>
  <si>
    <r>
      <t>Cornus racemosa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foemina racemosa</t>
    </r>
    <r>
      <rPr>
        <sz val="9"/>
        <rFont val="Geneva"/>
        <family val="0"/>
      </rPr>
      <t xml:space="preserve">) </t>
    </r>
  </si>
  <si>
    <r>
      <t xml:space="preserve">Cornus foemina racemosa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racemosa</t>
    </r>
    <r>
      <rPr>
        <sz val="9"/>
        <rFont val="Geneva"/>
        <family val="0"/>
      </rPr>
      <t xml:space="preserve">) </t>
    </r>
  </si>
  <si>
    <r>
      <t>Cornus sericea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stolonifera</t>
    </r>
    <r>
      <rPr>
        <sz val="9"/>
        <rFont val="Geneva"/>
        <family val="0"/>
      </rPr>
      <t xml:space="preserve">) </t>
    </r>
  </si>
  <si>
    <r>
      <t xml:space="preserve">Cornus stolonifera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sericea</t>
    </r>
    <r>
      <rPr>
        <sz val="9"/>
        <rFont val="Geneva"/>
        <family val="0"/>
      </rPr>
      <t xml:space="preserve">) </t>
    </r>
  </si>
  <si>
    <r>
      <t>Cosmos bipinnatus</t>
    </r>
    <r>
      <rPr>
        <sz val="9"/>
        <rFont val="Geneva"/>
        <family val="0"/>
      </rPr>
      <t xml:space="preserve"> </t>
    </r>
  </si>
  <si>
    <r>
      <t>Cosmos sulphureus</t>
    </r>
    <r>
      <rPr>
        <sz val="9"/>
        <color indexed="8"/>
        <rFont val="Geneva"/>
        <family val="0"/>
      </rPr>
      <t xml:space="preserve"> </t>
    </r>
  </si>
  <si>
    <r>
      <t>Cyperus erythrorhizos</t>
    </r>
    <r>
      <rPr>
        <sz val="9"/>
        <rFont val="Geneva"/>
        <family val="0"/>
      </rPr>
      <t xml:space="preserve"> </t>
    </r>
  </si>
  <si>
    <r>
      <t>Cyperus esculentus</t>
    </r>
    <r>
      <rPr>
        <sz val="9"/>
        <rFont val="Geneva"/>
        <family val="0"/>
      </rPr>
      <t xml:space="preserve"> </t>
    </r>
  </si>
  <si>
    <r>
      <t>Cyperus ferruginescans</t>
    </r>
    <r>
      <rPr>
        <sz val="9"/>
        <rFont val="Geneva"/>
        <family val="0"/>
      </rPr>
      <t xml:space="preserve"> </t>
    </r>
  </si>
  <si>
    <r>
      <t>Cyperus</t>
    </r>
    <r>
      <rPr>
        <sz val="9"/>
        <rFont val="Geneva"/>
        <family val="0"/>
      </rPr>
      <t xml:space="preserve"> species </t>
    </r>
  </si>
  <si>
    <r>
      <t>Cyperus strigosus</t>
    </r>
    <r>
      <rPr>
        <sz val="9"/>
        <rFont val="Geneva"/>
        <family val="0"/>
      </rPr>
      <t xml:space="preserve"> </t>
    </r>
  </si>
  <si>
    <r>
      <t>Danthonia spicata</t>
    </r>
    <r>
      <rPr>
        <sz val="9"/>
        <rFont val="Geneva"/>
        <family val="0"/>
      </rPr>
      <t xml:space="preserve"> </t>
    </r>
  </si>
  <si>
    <r>
      <t>Decodon verticillatus</t>
    </r>
    <r>
      <rPr>
        <sz val="9"/>
        <rFont val="Geneva"/>
        <family val="0"/>
      </rPr>
      <t xml:space="preserve"> </t>
    </r>
  </si>
  <si>
    <r>
      <t>Deiosperma cooperi</t>
    </r>
    <r>
      <rPr>
        <sz val="9"/>
        <rFont val="Geneva"/>
        <family val="0"/>
      </rPr>
      <t xml:space="preserve"> </t>
    </r>
  </si>
  <si>
    <r>
      <t>Delphinium ajacis</t>
    </r>
    <r>
      <rPr>
        <sz val="9"/>
        <rFont val="Geneva"/>
        <family val="0"/>
      </rPr>
      <t xml:space="preserve"> </t>
    </r>
  </si>
  <si>
    <r>
      <t>Delphinium exaltatum</t>
    </r>
    <r>
      <rPr>
        <sz val="9"/>
        <rFont val="Geneva"/>
        <family val="0"/>
      </rPr>
      <t xml:space="preserve"> </t>
    </r>
  </si>
  <si>
    <r>
      <t>Deschampsia caespitosa glauca</t>
    </r>
    <r>
      <rPr>
        <sz val="9"/>
        <rFont val="Geneva"/>
        <family val="0"/>
      </rPr>
      <t xml:space="preserve"> </t>
    </r>
  </si>
  <si>
    <r>
      <t>Desmanthus illinoensis</t>
    </r>
    <r>
      <rPr>
        <sz val="9"/>
        <color indexed="8"/>
        <rFont val="Geneva"/>
        <family val="0"/>
      </rPr>
      <t xml:space="preserve"> </t>
    </r>
  </si>
  <si>
    <r>
      <t>Desmodium canadense</t>
    </r>
    <r>
      <rPr>
        <sz val="9"/>
        <rFont val="Geneva"/>
        <family val="0"/>
      </rPr>
      <t xml:space="preserve"> </t>
    </r>
  </si>
  <si>
    <r>
      <t>Desmodium glutinosum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Hylodesmum g</t>
    </r>
    <r>
      <rPr>
        <sz val="9"/>
        <rFont val="Geneva"/>
        <family val="0"/>
      </rPr>
      <t xml:space="preserve">) </t>
    </r>
  </si>
  <si>
    <r>
      <t>Dianthus barbatus</t>
    </r>
    <r>
      <rPr>
        <sz val="9"/>
        <rFont val="Geneva"/>
        <family val="0"/>
      </rPr>
      <t xml:space="preserve"> </t>
    </r>
  </si>
  <si>
    <r>
      <t>Diarrhena americana</t>
    </r>
    <r>
      <rPr>
        <sz val="9"/>
        <rFont val="Geneva"/>
        <family val="0"/>
      </rPr>
      <t xml:space="preserve"> </t>
    </r>
  </si>
  <si>
    <r>
      <t>Dodecatheon meadia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Primula m</t>
    </r>
    <r>
      <rPr>
        <sz val="9"/>
        <rFont val="Geneva"/>
        <family val="0"/>
      </rPr>
      <t xml:space="preserve">) </t>
    </r>
  </si>
  <si>
    <r>
      <t>Dulichium arundinaceum</t>
    </r>
    <r>
      <rPr>
        <sz val="9"/>
        <rFont val="Geneva"/>
        <family val="0"/>
      </rPr>
      <t xml:space="preserve"> </t>
    </r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</si>
  <si>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</si>
  <si>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</si>
  <si>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r>
      <t>Echinacea purpurea</t>
    </r>
    <r>
      <rPr>
        <sz val="9"/>
        <rFont val="Geneva"/>
        <family val="0"/>
      </rPr>
      <t xml:space="preserve"> </t>
    </r>
  </si>
  <si>
    <r>
      <t>Echinochloa crusgalli</t>
    </r>
    <r>
      <rPr>
        <sz val="9"/>
        <rFont val="Geneva"/>
        <family val="0"/>
      </rPr>
      <t xml:space="preserve"> </t>
    </r>
  </si>
  <si>
    <t>lot number</t>
  </si>
  <si>
    <t>andgerbat</t>
  </si>
  <si>
    <t>boucurbat</t>
  </si>
  <si>
    <t>dalpurbi</t>
  </si>
  <si>
    <t>echpalbat</t>
  </si>
  <si>
    <t>eryyucbi</t>
  </si>
  <si>
    <t>lescapbat2</t>
  </si>
  <si>
    <t>monfisbi</t>
  </si>
  <si>
    <t>olirigbi</t>
  </si>
  <si>
    <t>pendigbat</t>
  </si>
  <si>
    <t>pycvirbat</t>
  </si>
  <si>
    <t>ratpinbat2</t>
  </si>
  <si>
    <t>rudhirbi</t>
  </si>
  <si>
    <t>andscobat</t>
  </si>
  <si>
    <t>senhebbi</t>
  </si>
  <si>
    <t>sillacbat</t>
  </si>
  <si>
    <t>solnembat</t>
  </si>
  <si>
    <t>sornutbat</t>
  </si>
  <si>
    <t>spohetbat2</t>
  </si>
  <si>
    <t>astlaebat</t>
  </si>
  <si>
    <t>traohibi</t>
  </si>
  <si>
    <t>zizaurbi</t>
  </si>
  <si>
    <t>AU812</t>
  </si>
  <si>
    <t>L39-11-G86</t>
  </si>
  <si>
    <r>
      <t>Epilobium angustifolium (Chamerion a)</t>
    </r>
    <r>
      <rPr>
        <sz val="9"/>
        <rFont val="Geneva"/>
        <family val="0"/>
      </rPr>
      <t xml:space="preserve"> </t>
    </r>
  </si>
  <si>
    <r>
      <t>Epilobium coloratum</t>
    </r>
    <r>
      <rPr>
        <sz val="9"/>
        <color indexed="8"/>
        <rFont val="Geneva"/>
        <family val="0"/>
      </rPr>
      <t xml:space="preserve"> </t>
    </r>
  </si>
  <si>
    <r>
      <t>Epilobium glandulosum</t>
    </r>
    <r>
      <rPr>
        <sz val="9"/>
        <rFont val="Geneva"/>
        <family val="0"/>
      </rPr>
      <t xml:space="preserve"> </t>
    </r>
  </si>
  <si>
    <r>
      <t>Equisetum arvense</t>
    </r>
    <r>
      <rPr>
        <sz val="9"/>
        <rFont val="Geneva"/>
        <family val="0"/>
      </rPr>
      <t xml:space="preserve"> is not a seed bearing plant!!!!!!</t>
    </r>
  </si>
  <si>
    <r>
      <t>Equisetum hyemale</t>
    </r>
    <r>
      <rPr>
        <sz val="9"/>
        <rFont val="Geneva"/>
        <family val="0"/>
      </rPr>
      <t xml:space="preserve"> is not a seed bearing plant!!!!!!</t>
    </r>
  </si>
  <si>
    <r>
      <t>Eragrostis spectabilis</t>
    </r>
    <r>
      <rPr>
        <sz val="9"/>
        <rFont val="Geneva"/>
        <family val="0"/>
      </rPr>
      <t xml:space="preserve"> </t>
    </r>
  </si>
  <si>
    <r>
      <t>Erigeron philadelphicus</t>
    </r>
    <r>
      <rPr>
        <sz val="9"/>
        <rFont val="Geneva"/>
        <family val="0"/>
      </rPr>
      <t xml:space="preserve"> </t>
    </r>
  </si>
  <si>
    <r>
      <t>Eryngium yuccifolium</t>
    </r>
    <r>
      <rPr>
        <sz val="9"/>
        <rFont val="Geneva"/>
        <family val="0"/>
      </rPr>
      <t xml:space="preserve"> </t>
    </r>
  </si>
  <si>
    <r>
      <t>Erythronium albidum</t>
    </r>
    <r>
      <rPr>
        <sz val="9"/>
        <rFont val="Geneva"/>
        <family val="0"/>
      </rPr>
      <t xml:space="preserve"> </t>
    </r>
  </si>
  <si>
    <r>
      <t>Eschscholtzia california</t>
    </r>
    <r>
      <rPr>
        <sz val="9"/>
        <rFont val="Geneva"/>
        <family val="0"/>
      </rPr>
      <t xml:space="preserve"> </t>
    </r>
  </si>
  <si>
    <r>
      <t>Eupatorium altissimum</t>
    </r>
    <r>
      <rPr>
        <sz val="9"/>
        <rFont val="Geneva"/>
        <family val="0"/>
      </rPr>
      <t xml:space="preserve"> </t>
    </r>
  </si>
  <si>
    <r>
      <t>Eupatorium coelestinum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(Conoclinum c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</si>
  <si>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Eupatorium fistulosum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Eutrochium f</t>
    </r>
    <r>
      <rPr>
        <sz val="9"/>
        <rFont val="Geneva"/>
        <family val="0"/>
      </rPr>
      <t xml:space="preserve">) </t>
    </r>
  </si>
  <si>
    <r>
      <t>Eupatorium maculatum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m</t>
    </r>
    <r>
      <rPr>
        <sz val="9"/>
        <rFont val="Geneva"/>
        <family val="0"/>
      </rPr>
      <t xml:space="preserve">) </t>
    </r>
  </si>
  <si>
    <r>
      <t>Eupatorium perfoliatum</t>
    </r>
    <r>
      <rPr>
        <sz val="9"/>
        <rFont val="Geneva"/>
        <family val="0"/>
      </rPr>
      <t xml:space="preserve"> </t>
    </r>
  </si>
  <si>
    <r>
      <t>Eupatorium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p</t>
    </r>
    <r>
      <rPr>
        <sz val="9"/>
        <rFont val="Geneva"/>
        <family val="0"/>
      </rPr>
      <t xml:space="preserve">) </t>
    </r>
  </si>
  <si>
    <r>
      <t>Eupatorium rugosum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Ageratina altissima</t>
    </r>
    <r>
      <rPr>
        <sz val="9"/>
        <rFont val="Geneva"/>
        <family val="0"/>
      </rPr>
      <t>)</t>
    </r>
    <r>
      <rPr>
        <b/>
        <i/>
        <sz val="9"/>
        <rFont val="Geneva"/>
        <family val="0"/>
      </rPr>
      <t xml:space="preserve"> </t>
    </r>
  </si>
  <si>
    <r>
      <t>Eupatorium serotinum</t>
    </r>
    <r>
      <rPr>
        <sz val="9"/>
        <rFont val="Geneva"/>
        <family val="0"/>
      </rPr>
      <t xml:space="preserve"> </t>
    </r>
  </si>
  <si>
    <r>
      <t>Eupatorium sessifolium</t>
    </r>
    <r>
      <rPr>
        <sz val="9"/>
        <rFont val="Geneva"/>
        <family val="0"/>
      </rPr>
      <t xml:space="preserve"> </t>
    </r>
  </si>
  <si>
    <r>
      <t>Euphorbia corollata</t>
    </r>
    <r>
      <rPr>
        <sz val="9"/>
        <rFont val="Geneva"/>
        <family val="0"/>
      </rPr>
      <t xml:space="preserve"> </t>
    </r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</si>
  <si>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</si>
  <si>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r>
      <t>Festuca brevipila</t>
    </r>
    <r>
      <rPr>
        <sz val="9"/>
        <rFont val="Geneva"/>
        <family val="0"/>
      </rPr>
      <t xml:space="preserve"> "Scaldis" </t>
    </r>
  </si>
  <si>
    <r>
      <t>Festuca elatior</t>
    </r>
    <r>
      <rPr>
        <sz val="9"/>
        <rFont val="Geneva"/>
        <family val="0"/>
      </rPr>
      <t xml:space="preserve"> </t>
    </r>
  </si>
  <si>
    <r>
      <t>Festuca ovina</t>
    </r>
    <r>
      <rPr>
        <sz val="9"/>
        <color indexed="8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</si>
  <si>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</si>
  <si>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commutata</t>
    </r>
    <r>
      <rPr>
        <sz val="9"/>
        <rFont val="Geneva"/>
        <family val="0"/>
      </rPr>
      <t xml:space="preserve"> </t>
    </r>
  </si>
  <si>
    <r>
      <t>Filipendula rubra</t>
    </r>
    <r>
      <rPr>
        <sz val="9"/>
        <rFont val="Geneva"/>
        <family val="0"/>
      </rPr>
      <t xml:space="preserve"> </t>
    </r>
  </si>
  <si>
    <r>
      <t>Fragaria virginiana</t>
    </r>
    <r>
      <rPr>
        <sz val="9"/>
        <rFont val="Geneva"/>
        <family val="0"/>
      </rPr>
      <t xml:space="preserve"> </t>
    </r>
  </si>
  <si>
    <r>
      <t>Gaillardia aristata</t>
    </r>
    <r>
      <rPr>
        <sz val="9"/>
        <color indexed="8"/>
        <rFont val="Geneva"/>
        <family val="0"/>
      </rPr>
      <t xml:space="preserve"> </t>
    </r>
  </si>
  <si>
    <r>
      <t>Gaillardia pulchella</t>
    </r>
    <r>
      <rPr>
        <sz val="9"/>
        <rFont val="Geneva"/>
        <family val="0"/>
      </rPr>
      <t xml:space="preserve"> </t>
    </r>
  </si>
  <si>
    <r>
      <t>Galium boreale</t>
    </r>
    <r>
      <rPr>
        <sz val="9"/>
        <rFont val="Geneva"/>
        <family val="0"/>
      </rPr>
      <t xml:space="preserve"> </t>
    </r>
  </si>
  <si>
    <r>
      <t>Gaura biennis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Oenothera gaura</t>
    </r>
    <r>
      <rPr>
        <sz val="9"/>
        <rFont val="Geneva"/>
        <family val="0"/>
      </rPr>
      <t xml:space="preserve">) </t>
    </r>
  </si>
  <si>
    <r>
      <rPr>
        <i/>
        <sz val="9"/>
        <color indexed="8"/>
        <rFont val="Geneva"/>
        <family val="0"/>
      </rPr>
      <t>Gaura coccinea (Oenothera suffrutescens)</t>
    </r>
    <r>
      <rPr>
        <sz val="9"/>
        <color indexed="8"/>
        <rFont val="Geneva"/>
        <family val="0"/>
      </rPr>
      <t xml:space="preserve"> </t>
    </r>
  </si>
  <si>
    <r>
      <t>Gentiana andrewsii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</si>
  <si>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</si>
  <si>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Gentianopsis c</t>
    </r>
    <r>
      <rPr>
        <sz val="9"/>
        <rFont val="Geneva"/>
        <family val="0"/>
      </rPr>
      <t xml:space="preserve">) </t>
    </r>
  </si>
  <si>
    <r>
      <t>Gentiana flavida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Gentiana alba</t>
    </r>
    <r>
      <rPr>
        <sz val="9"/>
        <rFont val="Geneva"/>
        <family val="0"/>
      </rPr>
      <t xml:space="preserve">) </t>
    </r>
  </si>
  <si>
    <r>
      <t>Gentiana puberulenta</t>
    </r>
    <r>
      <rPr>
        <sz val="9"/>
        <rFont val="Geneva"/>
        <family val="0"/>
      </rPr>
      <t xml:space="preserve"> </t>
    </r>
  </si>
  <si>
    <r>
      <t>Gentiana quinquefolia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Gentianella q</t>
    </r>
    <r>
      <rPr>
        <sz val="9"/>
        <rFont val="Geneva"/>
        <family val="0"/>
      </rPr>
      <t xml:space="preserve">) </t>
    </r>
  </si>
  <si>
    <r>
      <t>Gentiana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spp </t>
    </r>
  </si>
  <si>
    <r>
      <t>Geranium maculatum</t>
    </r>
    <r>
      <rPr>
        <sz val="9"/>
        <rFont val="Geneva"/>
        <family val="0"/>
      </rPr>
      <t xml:space="preserve"> </t>
    </r>
  </si>
  <si>
    <r>
      <t>Geum aleppicum</t>
    </r>
    <r>
      <rPr>
        <sz val="9"/>
        <rFont val="Geneva"/>
        <family val="0"/>
      </rPr>
      <t xml:space="preserve"> </t>
    </r>
  </si>
  <si>
    <r>
      <t>Geum canadense</t>
    </r>
    <r>
      <rPr>
        <sz val="9"/>
        <rFont val="Geneva"/>
        <family val="0"/>
      </rPr>
      <t xml:space="preserve"> </t>
    </r>
  </si>
  <si>
    <r>
      <t>Geum triflorum</t>
    </r>
    <r>
      <rPr>
        <sz val="9"/>
        <rFont val="Geneva"/>
        <family val="0"/>
      </rPr>
      <t xml:space="preserve"> </t>
    </r>
  </si>
  <si>
    <r>
      <t>Glyceria grandis</t>
    </r>
    <r>
      <rPr>
        <sz val="9"/>
        <rFont val="Geneva"/>
        <family val="0"/>
      </rPr>
      <t xml:space="preserve"> </t>
    </r>
  </si>
  <si>
    <r>
      <t>Glyceria septentrionalis</t>
    </r>
    <r>
      <rPr>
        <sz val="9"/>
        <rFont val="Geneva"/>
        <family val="0"/>
      </rPr>
      <t xml:space="preserve"> </t>
    </r>
  </si>
  <si>
    <r>
      <t>Gnaphalium obtusifolium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Pseudognaphalium o</t>
    </r>
    <r>
      <rPr>
        <sz val="9"/>
        <rFont val="Geneva"/>
        <family val="0"/>
      </rPr>
      <t xml:space="preserve">) </t>
    </r>
  </si>
  <si>
    <r>
      <t>Helenium autumnale</t>
    </r>
    <r>
      <rPr>
        <sz val="9"/>
        <rFont val="Geneva"/>
        <family val="0"/>
      </rPr>
      <t xml:space="preserve"> </t>
    </r>
  </si>
  <si>
    <r>
      <t xml:space="preserve">Helianthus decapetalus </t>
    </r>
    <r>
      <rPr>
        <sz val="9"/>
        <rFont val="Geneva"/>
        <family val="0"/>
      </rPr>
      <t>NA</t>
    </r>
  </si>
  <si>
    <r>
      <t>Helianthus divaricatus</t>
    </r>
    <r>
      <rPr>
        <sz val="9"/>
        <rFont val="Geneva"/>
        <family val="0"/>
      </rPr>
      <t xml:space="preserve"> </t>
    </r>
  </si>
  <si>
    <r>
      <t>Helianthus grosseserratus</t>
    </r>
    <r>
      <rPr>
        <sz val="9"/>
        <rFont val="Geneva"/>
        <family val="0"/>
      </rPr>
      <t xml:space="preserve"> </t>
    </r>
  </si>
  <si>
    <r>
      <t>Helianthus hirsutus</t>
    </r>
    <r>
      <rPr>
        <sz val="9"/>
        <rFont val="Geneva"/>
        <family val="0"/>
      </rPr>
      <t xml:space="preserve"> </t>
    </r>
  </si>
  <si>
    <r>
      <t>Helianthus maximilianii</t>
    </r>
    <r>
      <rPr>
        <sz val="9"/>
        <rFont val="Geneva"/>
        <family val="0"/>
      </rPr>
      <t xml:space="preserve"> </t>
    </r>
  </si>
  <si>
    <r>
      <t>Helianthus occidentalis</t>
    </r>
    <r>
      <rPr>
        <sz val="9"/>
        <rFont val="Geneva"/>
        <family val="0"/>
      </rPr>
      <t xml:space="preserve"> </t>
    </r>
  </si>
  <si>
    <r>
      <t>Helianthus rigidus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 pauciflorus</t>
    </r>
  </si>
  <si>
    <r>
      <t>Helianthus strumosus</t>
    </r>
    <r>
      <rPr>
        <sz val="9"/>
        <rFont val="Geneva"/>
        <family val="0"/>
      </rPr>
      <t xml:space="preserve"> </t>
    </r>
  </si>
  <si>
    <r>
      <t>Helianthus tuberosus</t>
    </r>
    <r>
      <rPr>
        <sz val="9"/>
        <rFont val="Geneva"/>
        <family val="0"/>
      </rPr>
      <t xml:space="preserve"> </t>
    </r>
  </si>
  <si>
    <r>
      <t>Helictotrichon sempervirens</t>
    </r>
    <r>
      <rPr>
        <sz val="9"/>
        <rFont val="Geneva"/>
        <family val="0"/>
      </rPr>
      <t xml:space="preserve"> </t>
    </r>
  </si>
  <si>
    <r>
      <t>Heliopsis helianthoides</t>
    </r>
    <r>
      <rPr>
        <sz val="9"/>
        <rFont val="Geneva"/>
        <family val="0"/>
      </rPr>
      <t xml:space="preserve"> </t>
    </r>
  </si>
  <si>
    <r>
      <t>Hesperis matronalis</t>
    </r>
    <r>
      <rPr>
        <sz val="9"/>
        <rFont val="Geneva"/>
        <family val="0"/>
      </rPr>
      <t xml:space="preserve"> </t>
    </r>
  </si>
  <si>
    <r>
      <t>Heuchera americana</t>
    </r>
    <r>
      <rPr>
        <sz val="9"/>
        <rFont val="Geneva"/>
        <family val="0"/>
      </rPr>
      <t xml:space="preserve"> </t>
    </r>
  </si>
  <si>
    <r>
      <t>Heuchera richardsonii</t>
    </r>
    <r>
      <rPr>
        <sz val="9"/>
        <rFont val="Geneva"/>
        <family val="0"/>
      </rPr>
      <t xml:space="preserve"> </t>
    </r>
  </si>
  <si>
    <r>
      <t>Hibiscus palustris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H. moscheutos</t>
    </r>
    <r>
      <rPr>
        <sz val="9"/>
        <rFont val="Geneva"/>
        <family val="0"/>
      </rPr>
      <t xml:space="preserve">) </t>
    </r>
  </si>
  <si>
    <r>
      <t>Hordeum jubatum</t>
    </r>
    <r>
      <rPr>
        <sz val="9"/>
        <rFont val="Geneva"/>
        <family val="0"/>
      </rPr>
      <t xml:space="preserve"> </t>
    </r>
  </si>
  <si>
    <r>
      <t>Houstonia caerula</t>
    </r>
    <r>
      <rPr>
        <sz val="9"/>
        <rFont val="Geneva"/>
        <family val="0"/>
      </rPr>
      <t xml:space="preserve"> </t>
    </r>
  </si>
  <si>
    <r>
      <t>Hypericum punctatum</t>
    </r>
    <r>
      <rPr>
        <sz val="9"/>
        <rFont val="Geneva"/>
        <family val="0"/>
      </rPr>
      <t xml:space="preserve"> </t>
    </r>
  </si>
  <si>
    <r>
      <t>Hypoxis hirsutus</t>
    </r>
    <r>
      <rPr>
        <sz val="9"/>
        <rFont val="Geneva"/>
        <family val="0"/>
      </rPr>
      <t xml:space="preserve"> </t>
    </r>
  </si>
  <si>
    <r>
      <t>Elymus hystrix {Hystrix patula}</t>
    </r>
    <r>
      <rPr>
        <sz val="9"/>
        <rFont val="Geneva"/>
        <family val="0"/>
      </rPr>
      <t xml:space="preserve"> </t>
    </r>
  </si>
  <si>
    <r>
      <t>Iberis umbellata</t>
    </r>
    <r>
      <rPr>
        <sz val="9"/>
        <rFont val="Geneva"/>
        <family val="0"/>
      </rPr>
      <t xml:space="preserve"> </t>
    </r>
  </si>
  <si>
    <r>
      <t>Impatiens pallida</t>
    </r>
    <r>
      <rPr>
        <sz val="9"/>
        <rFont val="Geneva"/>
        <family val="0"/>
      </rPr>
      <t xml:space="preserve"> </t>
    </r>
  </si>
  <si>
    <r>
      <t>Ipomopsis rubra</t>
    </r>
    <r>
      <rPr>
        <sz val="9"/>
        <rFont val="Geneva"/>
        <family val="0"/>
      </rPr>
      <t xml:space="preserve"> </t>
    </r>
  </si>
  <si>
    <r>
      <t>Iris brevicaulis</t>
    </r>
    <r>
      <rPr>
        <sz val="9"/>
        <rFont val="Geneva"/>
        <family val="0"/>
      </rPr>
      <t xml:space="preserve"> </t>
    </r>
  </si>
  <si>
    <r>
      <t>Iris versicolor</t>
    </r>
    <r>
      <rPr>
        <sz val="9"/>
        <rFont val="Geneva"/>
        <family val="0"/>
      </rPr>
      <t xml:space="preserve"> </t>
    </r>
  </si>
  <si>
    <r>
      <t>Iris virginica shrevei</t>
    </r>
    <r>
      <rPr>
        <sz val="9"/>
        <color indexed="8"/>
        <rFont val="Geneva"/>
        <family val="0"/>
      </rPr>
      <t xml:space="preserve"> </t>
    </r>
  </si>
  <si>
    <r>
      <t xml:space="preserve">Isopyrum biternatum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Enemion b</t>
    </r>
    <r>
      <rPr>
        <sz val="9"/>
        <rFont val="Geneva"/>
        <family val="0"/>
      </rPr>
      <t xml:space="preserve">) </t>
    </r>
  </si>
  <si>
    <r>
      <t>Jeffersonia diphylla</t>
    </r>
    <r>
      <rPr>
        <sz val="9"/>
        <rFont val="Geneva"/>
        <family val="0"/>
      </rPr>
      <t xml:space="preserve"> </t>
    </r>
  </si>
  <si>
    <r>
      <t>Juncus brachycarpus</t>
    </r>
    <r>
      <rPr>
        <sz val="9"/>
        <rFont val="Geneva"/>
        <family val="0"/>
      </rPr>
      <t xml:space="preserve"> </t>
    </r>
  </si>
  <si>
    <r>
      <t>Juncus interior</t>
    </r>
    <r>
      <rPr>
        <sz val="9"/>
        <rFont val="Geneva"/>
        <family val="0"/>
      </rPr>
      <t xml:space="preserve"> </t>
    </r>
  </si>
  <si>
    <r>
      <t>Koeleria cristata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K macrantha</t>
    </r>
    <r>
      <rPr>
        <sz val="9"/>
        <rFont val="Geneva"/>
        <family val="0"/>
      </rPr>
      <t xml:space="preserve">) </t>
    </r>
  </si>
  <si>
    <r>
      <t>Lathyrus venosus</t>
    </r>
    <r>
      <rPr>
        <sz val="9"/>
        <rFont val="Geneva"/>
        <family val="0"/>
      </rPr>
      <t xml:space="preserve"> </t>
    </r>
  </si>
  <si>
    <r>
      <t>Leersia oryzoides</t>
    </r>
    <r>
      <rPr>
        <sz val="9"/>
        <rFont val="Geneva"/>
        <family val="0"/>
      </rPr>
      <t xml:space="preserve"> </t>
    </r>
  </si>
  <si>
    <r>
      <t>Leersia virginica</t>
    </r>
    <r>
      <rPr>
        <sz val="9"/>
        <rFont val="Geneva"/>
        <family val="0"/>
      </rPr>
      <t xml:space="preserve"> </t>
    </r>
  </si>
  <si>
    <r>
      <t>Leptoloma cognatum</t>
    </r>
    <r>
      <rPr>
        <sz val="9"/>
        <rFont val="Geneva"/>
        <family val="0"/>
      </rPr>
      <t xml:space="preserve"> </t>
    </r>
  </si>
  <si>
    <r>
      <t>Lespedeza capitata</t>
    </r>
    <r>
      <rPr>
        <sz val="9"/>
        <rFont val="Geneva"/>
        <family val="0"/>
      </rPr>
      <t xml:space="preserve"> </t>
    </r>
  </si>
  <si>
    <r>
      <t>Lespedeza virginica</t>
    </r>
    <r>
      <rPr>
        <sz val="9"/>
        <rFont val="Geneva"/>
        <family val="0"/>
      </rPr>
      <t xml:space="preserve"> </t>
    </r>
  </si>
  <si>
    <r>
      <t>Liatris aspera</t>
    </r>
    <r>
      <rPr>
        <sz val="9"/>
        <rFont val="Geneva"/>
        <family val="0"/>
      </rPr>
      <t xml:space="preserve"> </t>
    </r>
  </si>
  <si>
    <r>
      <t>Liatris cylindracea</t>
    </r>
    <r>
      <rPr>
        <sz val="9"/>
        <rFont val="Geneva"/>
        <family val="0"/>
      </rPr>
      <t xml:space="preserve"> </t>
    </r>
  </si>
  <si>
    <r>
      <t>Liatris ligulistylus</t>
    </r>
    <r>
      <rPr>
        <sz val="9"/>
        <rFont val="Geneva"/>
        <family val="0"/>
      </rPr>
      <t xml:space="preserve"> </t>
    </r>
  </si>
  <si>
    <r>
      <t>Liatris spicata</t>
    </r>
    <r>
      <rPr>
        <sz val="9"/>
        <rFont val="Geneva"/>
        <family val="0"/>
      </rPr>
      <t xml:space="preserve"> </t>
    </r>
  </si>
  <si>
    <r>
      <t>Lilium michiganense</t>
    </r>
    <r>
      <rPr>
        <sz val="9"/>
        <rFont val="Geneva"/>
        <family val="0"/>
      </rPr>
      <t xml:space="preserve"> </t>
    </r>
  </si>
  <si>
    <r>
      <t>Lippia lanceolata recognita</t>
    </r>
    <r>
      <rPr>
        <sz val="9"/>
        <rFont val="Geneva"/>
        <family val="0"/>
      </rPr>
      <t xml:space="preserve"> </t>
    </r>
  </si>
  <si>
    <r>
      <t>Lithospermum canescens</t>
    </r>
    <r>
      <rPr>
        <sz val="9"/>
        <rFont val="Geneva"/>
        <family val="0"/>
      </rPr>
      <t xml:space="preserve"> </t>
    </r>
  </si>
  <si>
    <r>
      <t>Lobelia cardinalis</t>
    </r>
    <r>
      <rPr>
        <sz val="9"/>
        <color indexed="8"/>
        <rFont val="Geneva"/>
        <family val="0"/>
      </rPr>
      <t xml:space="preserve"> </t>
    </r>
  </si>
  <si>
    <r>
      <t>Lobelia inflata</t>
    </r>
    <r>
      <rPr>
        <sz val="9"/>
        <rFont val="Geneva"/>
        <family val="0"/>
      </rPr>
      <t xml:space="preserve"> </t>
    </r>
  </si>
  <si>
    <r>
      <t>Lobelia spicata</t>
    </r>
    <r>
      <rPr>
        <sz val="9"/>
        <rFont val="Geneva"/>
        <family val="0"/>
      </rPr>
      <t xml:space="preserve"> </t>
    </r>
  </si>
  <si>
    <r>
      <t>Lobularia maritima</t>
    </r>
    <r>
      <rPr>
        <sz val="9"/>
        <rFont val="Geneva"/>
        <family val="0"/>
      </rPr>
      <t xml:space="preserve"> </t>
    </r>
  </si>
  <si>
    <r>
      <t>Lonicera prolifera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 reticulata</t>
    </r>
    <r>
      <rPr>
        <sz val="9"/>
        <rFont val="Geneva"/>
        <family val="0"/>
      </rPr>
      <t xml:space="preserve">) </t>
    </r>
  </si>
  <si>
    <r>
      <t>Lupinus densiflorus aureus</t>
    </r>
    <r>
      <rPr>
        <sz val="9"/>
        <rFont val="Geneva"/>
        <family val="0"/>
      </rPr>
      <t xml:space="preserve"> </t>
    </r>
  </si>
  <si>
    <r>
      <t>Lycopus americanus</t>
    </r>
    <r>
      <rPr>
        <sz val="9"/>
        <rFont val="Geneva"/>
        <family val="0"/>
      </rPr>
      <t xml:space="preserve"> </t>
    </r>
  </si>
  <si>
    <r>
      <t>Lycopus virginicus</t>
    </r>
    <r>
      <rPr>
        <sz val="9"/>
        <color indexed="8"/>
        <rFont val="Geneva"/>
        <family val="0"/>
      </rPr>
      <t xml:space="preserve"> </t>
    </r>
  </si>
  <si>
    <r>
      <t>Lysimachia ciliata</t>
    </r>
    <r>
      <rPr>
        <sz val="9"/>
        <rFont val="Geneva"/>
        <family val="0"/>
      </rPr>
      <t xml:space="preserve"> </t>
    </r>
  </si>
  <si>
    <r>
      <t>Lysimachia hybrida</t>
    </r>
    <r>
      <rPr>
        <sz val="9"/>
        <color indexed="8"/>
        <rFont val="Geneva"/>
        <family val="0"/>
      </rPr>
      <t xml:space="preserve"> </t>
    </r>
  </si>
  <si>
    <r>
      <t>Lythrum alatum</t>
    </r>
    <r>
      <rPr>
        <sz val="9"/>
        <rFont val="Geneva"/>
        <family val="0"/>
      </rPr>
      <t xml:space="preserve"> </t>
    </r>
  </si>
  <si>
    <r>
      <t>Mentha arvensis villosa</t>
    </r>
    <r>
      <rPr>
        <sz val="9"/>
        <rFont val="Geneva"/>
        <family val="0"/>
      </rPr>
      <t xml:space="preserve"> </t>
    </r>
  </si>
  <si>
    <r>
      <t>Mertensia virginica</t>
    </r>
    <r>
      <rPr>
        <sz val="9"/>
        <rFont val="Geneva"/>
        <family val="0"/>
      </rPr>
      <t xml:space="preserve"> </t>
    </r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</si>
  <si>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</si>
  <si>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</si>
  <si>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r>
      <t>Monotropa uniflora</t>
    </r>
    <r>
      <rPr>
        <sz val="9"/>
        <rFont val="Geneva"/>
        <family val="0"/>
      </rPr>
      <t xml:space="preserve"> </t>
    </r>
  </si>
  <si>
    <r>
      <t>Muhlenbergia frondosa</t>
    </r>
    <r>
      <rPr>
        <sz val="9"/>
        <rFont val="Geneva"/>
        <family val="0"/>
      </rPr>
      <t xml:space="preserve"> </t>
    </r>
  </si>
  <si>
    <r>
      <t>Muhlenbergia mexicana</t>
    </r>
    <r>
      <rPr>
        <sz val="9"/>
        <color indexed="8"/>
        <rFont val="Geneva"/>
        <family val="0"/>
      </rPr>
      <t xml:space="preserve"> </t>
    </r>
  </si>
  <si>
    <r>
      <t>Nuphar advena</t>
    </r>
    <r>
      <rPr>
        <sz val="9"/>
        <rFont val="Geneva"/>
        <family val="0"/>
      </rPr>
      <t xml:space="preserve"> </t>
    </r>
  </si>
  <si>
    <r>
      <t>Nymphaea tuberosa</t>
    </r>
    <r>
      <rPr>
        <sz val="9"/>
        <rFont val="Geneva"/>
        <family val="0"/>
      </rPr>
      <t xml:space="preserve"> </t>
    </r>
  </si>
  <si>
    <r>
      <t>Oenothera biennis</t>
    </r>
    <r>
      <rPr>
        <sz val="9"/>
        <rFont val="Geneva"/>
        <family val="0"/>
      </rPr>
      <t xml:space="preserve"> </t>
    </r>
  </si>
  <si>
    <r>
      <t>Oenothera macrocarpa</t>
    </r>
    <r>
      <rPr>
        <sz val="9"/>
        <rFont val="Geneva"/>
        <family val="0"/>
      </rPr>
      <t xml:space="preserve"> </t>
    </r>
  </si>
  <si>
    <r>
      <t>Oenothera missouriensis</t>
    </r>
    <r>
      <rPr>
        <sz val="9"/>
        <rFont val="Geneva"/>
        <family val="0"/>
      </rPr>
      <t xml:space="preserve"> </t>
    </r>
  </si>
  <si>
    <r>
      <t>Oenothera psilosella</t>
    </r>
    <r>
      <rPr>
        <sz val="9"/>
        <rFont val="Geneva"/>
        <family val="0"/>
      </rPr>
      <t xml:space="preserve"> </t>
    </r>
  </si>
  <si>
    <r>
      <t>Onoclea sensibilis</t>
    </r>
    <r>
      <rPr>
        <sz val="9"/>
        <color indexed="8"/>
        <rFont val="Geneva"/>
        <family val="0"/>
      </rPr>
      <t xml:space="preserve"> </t>
    </r>
  </si>
  <si>
    <r>
      <t>Osmorhiza claytoni</t>
    </r>
    <r>
      <rPr>
        <sz val="9"/>
        <rFont val="Geneva"/>
        <family val="0"/>
      </rPr>
      <t xml:space="preserve"> </t>
    </r>
  </si>
  <si>
    <r>
      <t>Oxypolis rigidior</t>
    </r>
    <r>
      <rPr>
        <sz val="9"/>
        <rFont val="Geneva"/>
        <family val="0"/>
      </rPr>
      <t xml:space="preserve"> </t>
    </r>
  </si>
  <si>
    <r>
      <t>Panicum dichotomiflorum</t>
    </r>
    <r>
      <rPr>
        <sz val="9"/>
        <rFont val="Geneva"/>
        <family val="0"/>
      </rPr>
      <t xml:space="preserve"> </t>
    </r>
  </si>
  <si>
    <r>
      <t>Papaver rhoeas</t>
    </r>
    <r>
      <rPr>
        <sz val="9"/>
        <rFont val="Geneva"/>
        <family val="0"/>
      </rPr>
      <t xml:space="preserve"> </t>
    </r>
  </si>
  <si>
    <r>
      <t>Parthenium integrifolium</t>
    </r>
    <r>
      <rPr>
        <sz val="9"/>
        <rFont val="Geneva"/>
        <family val="0"/>
      </rPr>
      <t xml:space="preserve"> </t>
    </r>
  </si>
  <si>
    <r>
      <t>Pedicularis canadensis</t>
    </r>
    <r>
      <rPr>
        <sz val="9"/>
        <rFont val="Geneva"/>
        <family val="0"/>
      </rPr>
      <t xml:space="preserve"> </t>
    </r>
  </si>
  <si>
    <r>
      <t>Peltandra virginica</t>
    </r>
    <r>
      <rPr>
        <sz val="9"/>
        <color indexed="8"/>
        <rFont val="Geneva"/>
        <family val="0"/>
      </rPr>
      <t xml:space="preserve"> </t>
    </r>
  </si>
  <si>
    <r>
      <t>Penstemon digitalis</t>
    </r>
    <r>
      <rPr>
        <sz val="9"/>
        <rFont val="Geneva"/>
        <family val="0"/>
      </rPr>
      <t xml:space="preserve"> </t>
    </r>
  </si>
  <si>
    <r>
      <t>Penstemon grandiflorus</t>
    </r>
    <r>
      <rPr>
        <sz val="9"/>
        <rFont val="Geneva"/>
        <family val="0"/>
      </rPr>
      <t xml:space="preserve"> </t>
    </r>
  </si>
  <si>
    <r>
      <t>Penstemon hirsutus</t>
    </r>
    <r>
      <rPr>
        <sz val="9"/>
        <rFont val="Geneva"/>
        <family val="0"/>
      </rPr>
      <t xml:space="preserve"> </t>
    </r>
  </si>
  <si>
    <r>
      <t>Penthorum sedoides</t>
    </r>
    <r>
      <rPr>
        <sz val="9"/>
        <rFont val="Geneva"/>
        <family val="0"/>
      </rPr>
      <t xml:space="preserve"> </t>
    </r>
  </si>
  <si>
    <r>
      <t xml:space="preserve">Petalostemum candidum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Dalea c</t>
    </r>
    <r>
      <rPr>
        <sz val="9"/>
        <rFont val="Geneva"/>
        <family val="0"/>
      </rPr>
      <t xml:space="preserve">) </t>
    </r>
  </si>
  <si>
    <r>
      <t>Petalostemum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Dalea p</t>
    </r>
    <r>
      <rPr>
        <sz val="9"/>
        <rFont val="Geneva"/>
        <family val="0"/>
      </rPr>
      <t xml:space="preserve">) </t>
    </r>
  </si>
  <si>
    <r>
      <t>Phlox maculata</t>
    </r>
    <r>
      <rPr>
        <sz val="9"/>
        <rFont val="Geneva"/>
        <family val="0"/>
      </rPr>
      <t xml:space="preserve"> </t>
    </r>
  </si>
  <si>
    <r>
      <t>Phlox pilosa</t>
    </r>
    <r>
      <rPr>
        <sz val="9"/>
        <rFont val="Geneva"/>
        <family val="0"/>
      </rPr>
      <t xml:space="preserve"> </t>
    </r>
  </si>
  <si>
    <r>
      <t>Physostegia speciosa</t>
    </r>
    <r>
      <rPr>
        <sz val="9"/>
        <color indexed="8"/>
        <rFont val="Geneva"/>
        <family val="0"/>
      </rPr>
      <t xml:space="preserve"> </t>
    </r>
  </si>
  <si>
    <r>
      <t>Physostegia virginiana arenaria</t>
    </r>
    <r>
      <rPr>
        <sz val="9"/>
        <rFont val="Geneva"/>
        <family val="0"/>
      </rPr>
      <t xml:space="preserve"> </t>
    </r>
  </si>
  <si>
    <r>
      <t>Pilea pumila</t>
    </r>
    <r>
      <rPr>
        <sz val="9"/>
        <rFont val="Geneva"/>
        <family val="0"/>
      </rPr>
      <t xml:space="preserve"> </t>
    </r>
  </si>
  <si>
    <r>
      <t>Poa pratensis</t>
    </r>
    <r>
      <rPr>
        <sz val="9"/>
        <color indexed="8"/>
        <rFont val="Geneva"/>
        <family val="0"/>
      </rPr>
      <t xml:space="preserve"> 98/85 </t>
    </r>
  </si>
  <si>
    <r>
      <t>Podophyllum peltatum</t>
    </r>
    <r>
      <rPr>
        <sz val="9"/>
        <rFont val="Geneva"/>
        <family val="0"/>
      </rPr>
      <t xml:space="preserve"> </t>
    </r>
  </si>
  <si>
    <r>
      <t>Polygonum amphibium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a</t>
    </r>
    <r>
      <rPr>
        <sz val="9"/>
        <rFont val="Geneva"/>
        <family val="0"/>
      </rPr>
      <t xml:space="preserve">) </t>
    </r>
  </si>
  <si>
    <r>
      <t>Polygonum coccineum</t>
    </r>
    <r>
      <rPr>
        <sz val="9"/>
        <rFont val="Geneva"/>
        <family val="0"/>
      </rPr>
      <t xml:space="preserve"> </t>
    </r>
  </si>
  <si>
    <r>
      <t xml:space="preserve">Polygonum hydropiperoides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h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</si>
  <si>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</si>
  <si>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r>
      <t xml:space="preserve">Polygonum pensylvanicum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</si>
  <si>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punctatum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</si>
  <si>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</t>
    </r>
    <r>
      <rPr>
        <sz val="9"/>
        <rFont val="Geneva"/>
        <family val="0"/>
      </rPr>
      <t xml:space="preserve">) </t>
    </r>
    <r>
      <rPr>
        <i/>
        <sz val="9"/>
        <rFont val="Geneva"/>
        <family val="0"/>
      </rPr>
      <t xml:space="preserve">species </t>
    </r>
  </si>
  <si>
    <r>
      <t>Polygonum virginianum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v</t>
    </r>
    <r>
      <rPr>
        <sz val="9"/>
        <rFont val="Geneva"/>
        <family val="0"/>
      </rPr>
      <t xml:space="preserve">) </t>
    </r>
  </si>
  <si>
    <r>
      <t>Polygonum virginianum</t>
    </r>
    <r>
      <rPr>
        <sz val="9"/>
        <rFont val="Geneva"/>
        <family val="0"/>
      </rPr>
      <t xml:space="preserve"> </t>
    </r>
  </si>
  <si>
    <r>
      <t>Polytaenia nuttallii</t>
    </r>
    <r>
      <rPr>
        <sz val="9"/>
        <rFont val="Geneva"/>
        <family val="0"/>
      </rPr>
      <t xml:space="preserve"> </t>
    </r>
  </si>
  <si>
    <r>
      <t>Potentilla simplex</t>
    </r>
    <r>
      <rPr>
        <sz val="9"/>
        <rFont val="Geneva"/>
        <family val="0"/>
      </rPr>
      <t xml:space="preserve"> </t>
    </r>
  </si>
  <si>
    <r>
      <t>Puccinellia distans</t>
    </r>
    <r>
      <rPr>
        <sz val="9"/>
        <rFont val="Geneva"/>
        <family val="0"/>
      </rPr>
      <t xml:space="preserve"> "Fults"</t>
    </r>
  </si>
  <si>
    <r>
      <t xml:space="preserve">Pycnanthemum </t>
    </r>
    <r>
      <rPr>
        <sz val="9"/>
        <rFont val="Geneva"/>
        <family val="0"/>
      </rPr>
      <t xml:space="preserve">species </t>
    </r>
  </si>
  <si>
    <r>
      <t>Pycnanthemum tenuifolium</t>
    </r>
    <r>
      <rPr>
        <sz val="9"/>
        <rFont val="Geneva"/>
        <family val="0"/>
      </rPr>
      <t xml:space="preserve"> </t>
    </r>
  </si>
  <si>
    <r>
      <t>Quercus palustris</t>
    </r>
    <r>
      <rPr>
        <sz val="9"/>
        <rFont val="Geneva"/>
        <family val="0"/>
      </rPr>
      <t xml:space="preserve"> </t>
    </r>
  </si>
  <si>
    <r>
      <t>Ranunculus hispidus</t>
    </r>
    <r>
      <rPr>
        <sz val="9"/>
        <rFont val="Geneva"/>
        <family val="0"/>
      </rPr>
      <t xml:space="preserve"> </t>
    </r>
  </si>
  <si>
    <r>
      <t>Ratibida columnifera</t>
    </r>
    <r>
      <rPr>
        <sz val="9"/>
        <color indexed="8"/>
        <rFont val="Geneva"/>
        <family val="0"/>
      </rPr>
      <t xml:space="preserve"> </t>
    </r>
  </si>
  <si>
    <r>
      <t>Ratibida columnifera</t>
    </r>
    <r>
      <rPr>
        <sz val="9"/>
        <rFont val="Geneva"/>
        <family val="0"/>
      </rPr>
      <t xml:space="preserve"> </t>
    </r>
  </si>
  <si>
    <r>
      <t>Rhynchospora globularis</t>
    </r>
    <r>
      <rPr>
        <sz val="9"/>
        <rFont val="Geneva"/>
        <family val="0"/>
      </rPr>
      <t xml:space="preserve"> </t>
    </r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</si>
  <si>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</si>
  <si>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</si>
  <si>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r>
      <t>Rudbeckia laciniata</t>
    </r>
    <r>
      <rPr>
        <sz val="9"/>
        <rFont val="Geneva"/>
        <family val="0"/>
      </rPr>
      <t xml:space="preserve"> </t>
    </r>
  </si>
  <si>
    <r>
      <t>Rudbeckia speciosa sullivantii</t>
    </r>
    <r>
      <rPr>
        <sz val="9"/>
        <rFont val="Geneva"/>
        <family val="0"/>
      </rPr>
      <t xml:space="preserve"> </t>
    </r>
  </si>
  <si>
    <r>
      <t>Sabatia angularis</t>
    </r>
    <r>
      <rPr>
        <sz val="9"/>
        <rFont val="Geneva"/>
        <family val="0"/>
      </rPr>
      <t xml:space="preserve"> </t>
    </r>
  </si>
  <si>
    <r>
      <t>Sagittaria latifolia</t>
    </r>
    <r>
      <rPr>
        <sz val="9"/>
        <color indexed="8"/>
        <rFont val="Geneva"/>
        <family val="0"/>
      </rPr>
      <t xml:space="preserve"> </t>
    </r>
  </si>
  <si>
    <r>
      <t>Salix interior</t>
    </r>
    <r>
      <rPr>
        <sz val="9"/>
        <rFont val="Geneva"/>
        <family val="0"/>
      </rPr>
      <t xml:space="preserve"> </t>
    </r>
  </si>
  <si>
    <r>
      <t xml:space="preserve">Sanicula </t>
    </r>
    <r>
      <rPr>
        <sz val="9"/>
        <rFont val="Geneva"/>
        <family val="0"/>
      </rPr>
      <t xml:space="preserve">spp </t>
    </r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</si>
  <si>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</si>
  <si>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</si>
  <si>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r>
      <t>Scirpus expansus</t>
    </r>
    <r>
      <rPr>
        <sz val="9"/>
        <rFont val="Geneva"/>
        <family val="0"/>
      </rPr>
      <t xml:space="preserve"> </t>
    </r>
  </si>
  <si>
    <r>
      <t>Scirpus microcarpus</t>
    </r>
    <r>
      <rPr>
        <sz val="9"/>
        <rFont val="Geneva"/>
        <family val="0"/>
      </rPr>
      <t xml:space="preserve">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</si>
  <si>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Bulboschoenus maritimus</t>
    </r>
    <r>
      <rPr>
        <sz val="9"/>
        <rFont val="Geneva"/>
        <family val="0"/>
      </rPr>
      <t xml:space="preserve">) </t>
    </r>
  </si>
  <si>
    <r>
      <t>Scirpus validus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Schoenoplectus tabernaemontani</t>
    </r>
    <r>
      <rPr>
        <sz val="9"/>
        <rFont val="Geneva"/>
        <family val="0"/>
      </rPr>
      <t xml:space="preserve">) </t>
    </r>
  </si>
  <si>
    <r>
      <t>Scrophularia marilandica</t>
    </r>
    <r>
      <rPr>
        <sz val="9"/>
        <rFont val="Geneva"/>
        <family val="0"/>
      </rPr>
      <t xml:space="preserve"> </t>
    </r>
  </si>
  <si>
    <r>
      <t>Scutellaria epilobiifolia</t>
    </r>
    <r>
      <rPr>
        <sz val="9"/>
        <rFont val="Geneva"/>
        <family val="0"/>
      </rPr>
      <t xml:space="preserve"> </t>
    </r>
  </si>
  <si>
    <r>
      <t>Scutellaria lateriflora</t>
    </r>
    <r>
      <rPr>
        <sz val="9"/>
        <rFont val="Geneva"/>
        <family val="0"/>
      </rPr>
      <t xml:space="preserve"> </t>
    </r>
  </si>
  <si>
    <r>
      <t>Senecio plattensis</t>
    </r>
    <r>
      <rPr>
        <sz val="9"/>
        <rFont val="Geneva"/>
        <family val="0"/>
      </rPr>
      <t xml:space="preserve"> </t>
    </r>
  </si>
  <si>
    <r>
      <t>Silene nivea</t>
    </r>
    <r>
      <rPr>
        <sz val="9"/>
        <rFont val="Geneva"/>
        <family val="0"/>
      </rPr>
      <t xml:space="preserve"> </t>
    </r>
  </si>
  <si>
    <r>
      <t>Silene regia</t>
    </r>
    <r>
      <rPr>
        <sz val="9"/>
        <rFont val="Geneva"/>
        <family val="0"/>
      </rPr>
      <t xml:space="preserve"> </t>
    </r>
  </si>
  <si>
    <r>
      <t>Silene virginica</t>
    </r>
    <r>
      <rPr>
        <sz val="9"/>
        <rFont val="Geneva"/>
        <family val="0"/>
      </rPr>
      <t xml:space="preserve"> </t>
    </r>
  </si>
  <si>
    <r>
      <t>Silphium laciniatum</t>
    </r>
    <r>
      <rPr>
        <sz val="9"/>
        <rFont val="Geneva"/>
        <family val="0"/>
      </rPr>
      <t xml:space="preserve"> </t>
    </r>
  </si>
  <si>
    <r>
      <t>Silphium perfoliatum</t>
    </r>
    <r>
      <rPr>
        <sz val="9"/>
        <color indexed="8"/>
        <rFont val="Geneva"/>
        <family val="0"/>
      </rPr>
      <t xml:space="preserve"> </t>
    </r>
  </si>
  <si>
    <r>
      <t>Silphium terebinthinaceum</t>
    </r>
    <r>
      <rPr>
        <sz val="9"/>
        <rFont val="Geneva"/>
        <family val="0"/>
      </rPr>
      <t xml:space="preserve"> </t>
    </r>
  </si>
  <si>
    <r>
      <t>Silphium trifoliatum</t>
    </r>
    <r>
      <rPr>
        <sz val="9"/>
        <rFont val="Geneva"/>
        <family val="0"/>
      </rPr>
      <t xml:space="preserve"> </t>
    </r>
  </si>
  <si>
    <r>
      <t>Sisyrinchium campestre</t>
    </r>
    <r>
      <rPr>
        <sz val="9"/>
        <rFont val="Geneva"/>
        <family val="0"/>
      </rPr>
      <t xml:space="preserve"> </t>
    </r>
  </si>
  <si>
    <r>
      <t>Sium suave</t>
    </r>
    <r>
      <rPr>
        <sz val="9"/>
        <rFont val="Geneva"/>
        <family val="0"/>
      </rPr>
      <t xml:space="preserve"> </t>
    </r>
  </si>
  <si>
    <r>
      <t>Smilacina stellata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Maianthemum s</t>
    </r>
    <r>
      <rPr>
        <sz val="9"/>
        <rFont val="Geneva"/>
        <family val="0"/>
      </rPr>
      <t xml:space="preserve">) </t>
    </r>
  </si>
  <si>
    <r>
      <t>Smilax herbacea</t>
    </r>
    <r>
      <rPr>
        <sz val="9"/>
        <rFont val="Geneva"/>
        <family val="0"/>
      </rPr>
      <t xml:space="preserve"> </t>
    </r>
  </si>
  <si>
    <r>
      <t>Smilax tamnoides hispida</t>
    </r>
    <r>
      <rPr>
        <sz val="9"/>
        <rFont val="Geneva"/>
        <family val="0"/>
      </rPr>
      <t xml:space="preserve"> </t>
    </r>
  </si>
  <si>
    <r>
      <t>Solidago altissima</t>
    </r>
    <r>
      <rPr>
        <sz val="9"/>
        <rFont val="Geneva"/>
        <family val="0"/>
      </rPr>
      <t xml:space="preserve"> </t>
    </r>
  </si>
  <si>
    <r>
      <t>Solidago gigantea</t>
    </r>
    <r>
      <rPr>
        <sz val="9"/>
        <rFont val="Geneva"/>
        <family val="0"/>
      </rPr>
      <t xml:space="preserve"> </t>
    </r>
  </si>
  <si>
    <r>
      <t>Solidago juncea</t>
    </r>
    <r>
      <rPr>
        <sz val="9"/>
        <rFont val="Geneva"/>
        <family val="0"/>
      </rPr>
      <t xml:space="preserve"> </t>
    </r>
  </si>
  <si>
    <r>
      <t>Solidago patula</t>
    </r>
    <r>
      <rPr>
        <sz val="9"/>
        <rFont val="Geneva"/>
        <family val="0"/>
      </rPr>
      <t xml:space="preserve"> </t>
    </r>
  </si>
  <si>
    <r>
      <t>Solidago rigida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r</t>
    </r>
    <r>
      <rPr>
        <sz val="9"/>
        <rFont val="Geneva"/>
        <family val="0"/>
      </rPr>
      <t xml:space="preserve">) </t>
    </r>
  </si>
  <si>
    <r>
      <t>Solidago rugosa</t>
    </r>
    <r>
      <rPr>
        <sz val="9"/>
        <rFont val="Geneva"/>
        <family val="0"/>
      </rPr>
      <t xml:space="preserve"> </t>
    </r>
  </si>
  <si>
    <r>
      <t>Solidago sempervirens</t>
    </r>
    <r>
      <rPr>
        <sz val="9"/>
        <rFont val="Geneva"/>
        <family val="0"/>
      </rPr>
      <t xml:space="preserve"> </t>
    </r>
  </si>
  <si>
    <r>
      <t>Solidago uliginosa</t>
    </r>
    <r>
      <rPr>
        <sz val="9"/>
        <rFont val="Geneva"/>
        <family val="0"/>
      </rPr>
      <t xml:space="preserve"> </t>
    </r>
  </si>
  <si>
    <r>
      <t>Sorghastrum nutans</t>
    </r>
    <r>
      <rPr>
        <sz val="9"/>
        <color indexed="8"/>
        <rFont val="Geneva"/>
        <family val="0"/>
      </rPr>
      <t xml:space="preserve"> </t>
    </r>
  </si>
  <si>
    <r>
      <t>Sparganium americanum</t>
    </r>
    <r>
      <rPr>
        <sz val="9"/>
        <rFont val="Geneva"/>
        <family val="0"/>
      </rPr>
      <t xml:space="preserve"> </t>
    </r>
  </si>
  <si>
    <r>
      <t>Sparganium eurycarpum</t>
    </r>
    <r>
      <rPr>
        <sz val="9"/>
        <color indexed="8"/>
        <rFont val="Geneva"/>
        <family val="0"/>
      </rPr>
      <t xml:space="preserve"> </t>
    </r>
  </si>
  <si>
    <r>
      <t>Spartina pectinata</t>
    </r>
    <r>
      <rPr>
        <sz val="9"/>
        <rFont val="Geneva"/>
        <family val="0"/>
      </rPr>
      <t xml:space="preserve"> </t>
    </r>
  </si>
  <si>
    <r>
      <t>Sphenopholis intermedia</t>
    </r>
    <r>
      <rPr>
        <sz val="9"/>
        <rFont val="Geneva"/>
        <family val="0"/>
      </rPr>
      <t xml:space="preserve"> </t>
    </r>
  </si>
  <si>
    <r>
      <t>Spiraea alba</t>
    </r>
    <r>
      <rPr>
        <sz val="9"/>
        <rFont val="Geneva"/>
        <family val="0"/>
      </rPr>
      <t xml:space="preserve"> </t>
    </r>
  </si>
  <si>
    <r>
      <t>Spiraea tomentosa</t>
    </r>
    <r>
      <rPr>
        <sz val="9"/>
        <rFont val="Geneva"/>
        <family val="0"/>
      </rPr>
      <t xml:space="preserve"> </t>
    </r>
  </si>
  <si>
    <r>
      <t>Sporobolus asper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Sporobolus compositus</t>
    </r>
    <r>
      <rPr>
        <sz val="9"/>
        <rFont val="Geneva"/>
        <family val="0"/>
      </rPr>
      <t xml:space="preserve">) </t>
    </r>
  </si>
  <si>
    <r>
      <t>Stachys tenuifolia hispida</t>
    </r>
    <r>
      <rPr>
        <sz val="9"/>
        <rFont val="Geneva"/>
        <family val="0"/>
      </rPr>
      <t xml:space="preserve"> </t>
    </r>
  </si>
  <si>
    <r>
      <t>Stachys tenuifolia</t>
    </r>
    <r>
      <rPr>
        <sz val="9"/>
        <rFont val="Geneva"/>
        <family val="0"/>
      </rPr>
      <t xml:space="preserve"> </t>
    </r>
  </si>
  <si>
    <r>
      <t>Stipa spartea (Heterostipa s)</t>
    </r>
    <r>
      <rPr>
        <sz val="9"/>
        <rFont val="Geneva"/>
        <family val="0"/>
      </rPr>
      <t xml:space="preserve"> </t>
    </r>
  </si>
  <si>
    <r>
      <t>Heterostipa spartea {Stipa s}</t>
    </r>
    <r>
      <rPr>
        <sz val="9"/>
        <rFont val="Geneva"/>
        <family val="0"/>
      </rPr>
      <t xml:space="preserve"> </t>
    </r>
  </si>
  <si>
    <r>
      <t>Taenidia integerrima</t>
    </r>
    <r>
      <rPr>
        <sz val="9"/>
        <rFont val="Geneva"/>
        <family val="0"/>
      </rPr>
      <t xml:space="preserve"> </t>
    </r>
  </si>
  <si>
    <r>
      <t>Tephrosia virginiana</t>
    </r>
    <r>
      <rPr>
        <sz val="9"/>
        <rFont val="Geneva"/>
        <family val="0"/>
      </rPr>
      <t xml:space="preserve"> </t>
    </r>
  </si>
  <si>
    <r>
      <t>Thalictrum dioicum</t>
    </r>
    <r>
      <rPr>
        <sz val="9"/>
        <rFont val="Geneva"/>
        <family val="0"/>
      </rPr>
      <t xml:space="preserve"> </t>
    </r>
  </si>
  <si>
    <r>
      <t>Thalictrum revolutrum</t>
    </r>
    <r>
      <rPr>
        <sz val="9"/>
        <rFont val="Geneva"/>
        <family val="0"/>
      </rPr>
      <t xml:space="preserve"> </t>
    </r>
  </si>
  <si>
    <r>
      <t xml:space="preserve">Tomanthera auriculata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Agalinis a</t>
    </r>
    <r>
      <rPr>
        <sz val="9"/>
        <rFont val="Geneva"/>
        <family val="0"/>
      </rPr>
      <t xml:space="preserve">) </t>
    </r>
  </si>
  <si>
    <r>
      <t>Tridens flavus</t>
    </r>
    <r>
      <rPr>
        <sz val="9"/>
        <color indexed="8"/>
        <rFont val="Geneva"/>
        <family val="0"/>
      </rPr>
      <t xml:space="preserve"> </t>
    </r>
  </si>
  <si>
    <r>
      <t>Trifolium hybridum</t>
    </r>
    <r>
      <rPr>
        <sz val="9"/>
        <rFont val="Geneva"/>
        <family val="0"/>
      </rPr>
      <t xml:space="preserve"> </t>
    </r>
  </si>
  <si>
    <r>
      <t>Trillium grandiflorum</t>
    </r>
    <r>
      <rPr>
        <sz val="9"/>
        <rFont val="Geneva"/>
        <family val="0"/>
      </rPr>
      <t xml:space="preserve"> </t>
    </r>
  </si>
  <si>
    <r>
      <t>Trillium recurvatum</t>
    </r>
    <r>
      <rPr>
        <sz val="9"/>
        <rFont val="Geneva"/>
        <family val="0"/>
      </rPr>
      <t xml:space="preserve"> </t>
    </r>
  </si>
  <si>
    <r>
      <t>Triosteum aurantiacum</t>
    </r>
    <r>
      <rPr>
        <sz val="9"/>
        <rFont val="Geneva"/>
        <family val="0"/>
      </rPr>
      <t xml:space="preserve"> </t>
    </r>
  </si>
  <si>
    <r>
      <t>Uniola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latifolia (Chasmanthium l) </t>
    </r>
  </si>
  <si>
    <r>
      <t>Uvularia grandiflora</t>
    </r>
    <r>
      <rPr>
        <sz val="9"/>
        <rFont val="Geneva"/>
        <family val="0"/>
      </rPr>
      <t xml:space="preserve"> </t>
    </r>
  </si>
  <si>
    <r>
      <t>Verbena hastata</t>
    </r>
    <r>
      <rPr>
        <sz val="9"/>
        <rFont val="Geneva"/>
        <family val="0"/>
      </rPr>
      <t xml:space="preserve"> </t>
    </r>
  </si>
  <si>
    <r>
      <t>Vernonia altissima taeniotricha</t>
    </r>
    <r>
      <rPr>
        <sz val="9"/>
        <rFont val="Geneva"/>
        <family val="0"/>
      </rPr>
      <t xml:space="preserve"> </t>
    </r>
  </si>
  <si>
    <r>
      <t>Vernonia gigantea</t>
    </r>
    <r>
      <rPr>
        <sz val="9"/>
        <rFont val="Geneva"/>
        <family val="0"/>
      </rPr>
      <t xml:space="preserve"> </t>
    </r>
  </si>
  <si>
    <r>
      <t>Viburnum dentatum lucidum</t>
    </r>
    <r>
      <rPr>
        <sz val="9"/>
        <rFont val="Geneva"/>
        <family val="0"/>
      </rPr>
      <t xml:space="preserve"> </t>
    </r>
  </si>
  <si>
    <r>
      <t>Viburnum lentago</t>
    </r>
    <r>
      <rPr>
        <sz val="9"/>
        <rFont val="Geneva"/>
        <family val="0"/>
      </rPr>
      <t xml:space="preserve"> </t>
    </r>
  </si>
  <si>
    <r>
      <t>Viola pedata</t>
    </r>
    <r>
      <rPr>
        <sz val="9"/>
        <rFont val="Geneva"/>
        <family val="0"/>
      </rPr>
      <t xml:space="preserve"> </t>
    </r>
  </si>
  <si>
    <r>
      <t>Viola pensylvanica</t>
    </r>
    <r>
      <rPr>
        <sz val="9"/>
        <rFont val="Geneva"/>
        <family val="0"/>
      </rPr>
      <t xml:space="preserve"> </t>
    </r>
  </si>
  <si>
    <r>
      <t>Viola pubescens</t>
    </r>
    <r>
      <rPr>
        <sz val="9"/>
        <rFont val="Geneva"/>
        <family val="0"/>
      </rPr>
      <t xml:space="preserve"> </t>
    </r>
  </si>
  <si>
    <r>
      <t>Zizania aquatica</t>
    </r>
    <r>
      <rPr>
        <sz val="9"/>
        <rFont val="Geneva"/>
        <family val="0"/>
      </rPr>
      <t xml:space="preserve"> </t>
    </r>
  </si>
  <si>
    <r>
      <t>Zizia aptera</t>
    </r>
    <r>
      <rPr>
        <sz val="9"/>
        <rFont val="Geneva"/>
        <family val="0"/>
      </rPr>
      <t xml:space="preserve"> </t>
    </r>
  </si>
  <si>
    <r>
      <t>Zizia aurea</t>
    </r>
    <r>
      <rPr>
        <sz val="9"/>
        <rFont val="Geneva"/>
        <family val="0"/>
      </rPr>
      <t xml:space="preserve"> </t>
    </r>
  </si>
  <si>
    <t xml:space="preserve">Panicum latifolium </t>
  </si>
  <si>
    <t>Broadleafed Panic Grass</t>
  </si>
  <si>
    <t xml:space="preserve">Panicum latifolium (Dichanthelium l) </t>
  </si>
  <si>
    <t xml:space="preserve">Rosa sp </t>
  </si>
  <si>
    <t>Smallflowered Agrimony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</si>
</sst>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d\-mmm\-yyyy"/>
    <numFmt numFmtId="170" formatCode="&quot;$&quot;#,##0.00"/>
    <numFmt numFmtId="171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44" applyNumberFormat="1" applyFont="1" applyAlignment="1">
      <alignment/>
    </xf>
    <xf numFmtId="10" fontId="0" fillId="0" borderId="0" xfId="44" applyNumberFormat="1" applyFont="1" applyAlignment="1">
      <alignment/>
    </xf>
    <xf numFmtId="44" fontId="0" fillId="0" borderId="10" xfId="44" applyFont="1" applyBorder="1" applyAlignment="1">
      <alignment/>
    </xf>
    <xf numFmtId="168" fontId="0" fillId="0" borderId="0" xfId="44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68" fontId="0" fillId="33" borderId="13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8" fontId="0" fillId="33" borderId="15" xfId="0" applyNumberForma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168" fontId="1" fillId="0" borderId="0" xfId="44" applyNumberFormat="1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68" fontId="0" fillId="35" borderId="0" xfId="0" applyNumberFormat="1" applyFont="1" applyFill="1" applyAlignment="1">
      <alignment horizontal="center"/>
    </xf>
    <xf numFmtId="10" fontId="0" fillId="35" borderId="0" xfId="0" applyNumberFormat="1" applyFont="1" applyFill="1" applyAlignment="1">
      <alignment horizontal="center"/>
    </xf>
    <xf numFmtId="14" fontId="0" fillId="35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168" fontId="0" fillId="35" borderId="17" xfId="0" applyNumberFormat="1" applyFont="1" applyFill="1" applyBorder="1" applyAlignment="1">
      <alignment horizontal="center"/>
    </xf>
    <xf numFmtId="10" fontId="0" fillId="35" borderId="17" xfId="0" applyNumberFormat="1" applyFont="1" applyFill="1" applyBorder="1" applyAlignment="1">
      <alignment horizontal="center"/>
    </xf>
    <xf numFmtId="14" fontId="0" fillId="35" borderId="17" xfId="0" applyNumberFormat="1" applyFont="1" applyFill="1" applyBorder="1" applyAlignment="1">
      <alignment horizontal="center"/>
    </xf>
    <xf numFmtId="168" fontId="0" fillId="35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8" fontId="0" fillId="0" borderId="11" xfId="0" applyNumberFormat="1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0" fontId="0" fillId="34" borderId="18" xfId="0" applyNumberFormat="1" applyFont="1" applyFill="1" applyBorder="1" applyAlignment="1">
      <alignment horizontal="center"/>
    </xf>
    <xf numFmtId="14" fontId="0" fillId="34" borderId="18" xfId="0" applyNumberFormat="1" applyFont="1" applyFill="1" applyBorder="1" applyAlignment="1">
      <alignment horizontal="center"/>
    </xf>
    <xf numFmtId="14" fontId="0" fillId="34" borderId="19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0" fontId="0" fillId="34" borderId="0" xfId="0" applyNumberFormat="1" applyFont="1" applyFill="1" applyBorder="1" applyAlignment="1">
      <alignment horizontal="center"/>
    </xf>
    <xf numFmtId="14" fontId="0" fillId="34" borderId="0" xfId="0" applyNumberFormat="1" applyFont="1" applyFill="1" applyBorder="1" applyAlignment="1">
      <alignment horizontal="center"/>
    </xf>
    <xf numFmtId="14" fontId="0" fillId="34" borderId="13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0" fontId="0" fillId="34" borderId="20" xfId="0" applyNumberFormat="1" applyFont="1" applyFill="1" applyBorder="1" applyAlignment="1">
      <alignment horizontal="center"/>
    </xf>
    <xf numFmtId="14" fontId="0" fillId="34" borderId="20" xfId="0" applyNumberFormat="1" applyFont="1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9" fontId="0" fillId="35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6"/>
  <sheetViews>
    <sheetView tabSelected="1" zoomScale="125" zoomScaleNormal="125" workbookViewId="0" topLeftCell="A1">
      <selection activeCell="B35" sqref="B35"/>
    </sheetView>
  </sheetViews>
  <sheetFormatPr defaultColWidth="11.00390625" defaultRowHeight="12"/>
  <cols>
    <col min="1" max="1" width="26.00390625" style="30" customWidth="1"/>
    <col min="2" max="2" width="21.00390625" style="30" customWidth="1"/>
    <col min="4" max="4" width="10.875" style="4" customWidth="1"/>
    <col min="5" max="6" width="10.875" style="5" customWidth="1"/>
    <col min="7" max="8" width="10.875" style="7" customWidth="1"/>
    <col min="9" max="9" width="10.875" style="1" customWidth="1"/>
  </cols>
  <sheetData>
    <row r="1" spans="1:8" ht="12.75">
      <c r="A1" s="2" t="s">
        <v>78</v>
      </c>
      <c r="B1" s="24" t="s">
        <v>79</v>
      </c>
      <c r="C1" s="30"/>
      <c r="D1" s="31"/>
      <c r="E1" s="32"/>
      <c r="F1" s="32"/>
      <c r="G1" s="33"/>
      <c r="H1" s="33"/>
    </row>
    <row r="2" spans="1:8" ht="12.75">
      <c r="A2" s="2" t="s">
        <v>80</v>
      </c>
      <c r="B2" s="2"/>
      <c r="C2" s="30"/>
      <c r="D2" s="31"/>
      <c r="E2" s="12" t="s">
        <v>77</v>
      </c>
      <c r="F2" s="32"/>
      <c r="G2" s="33"/>
      <c r="H2" s="33"/>
    </row>
    <row r="3" spans="1:8" ht="12.75">
      <c r="A3" s="2" t="s">
        <v>6</v>
      </c>
      <c r="B3" s="2"/>
      <c r="C3" s="30"/>
      <c r="D3" s="31"/>
      <c r="E3" s="32"/>
      <c r="F3" s="32"/>
      <c r="G3" s="33"/>
      <c r="H3" s="33"/>
    </row>
    <row r="4" spans="1:8" ht="12.75">
      <c r="A4" s="2" t="s">
        <v>7</v>
      </c>
      <c r="B4" s="2"/>
      <c r="C4" s="30"/>
      <c r="D4" s="31"/>
      <c r="E4" s="32"/>
      <c r="F4" s="32"/>
      <c r="G4" s="33"/>
      <c r="H4" s="33"/>
    </row>
    <row r="5" spans="1:8" ht="12.75">
      <c r="A5" s="2" t="s">
        <v>8</v>
      </c>
      <c r="B5" s="2"/>
      <c r="C5" s="25">
        <v>3</v>
      </c>
      <c r="D5" s="26" t="s">
        <v>3</v>
      </c>
      <c r="E5" s="9"/>
      <c r="F5" s="9"/>
      <c r="G5" s="8"/>
      <c r="H5" s="8"/>
    </row>
    <row r="6" spans="1:8" ht="12.75">
      <c r="A6" s="2" t="s">
        <v>0</v>
      </c>
      <c r="B6" s="2"/>
      <c r="C6" s="30"/>
      <c r="D6" s="31"/>
      <c r="E6" s="32"/>
      <c r="F6" s="32"/>
      <c r="G6" s="33"/>
      <c r="H6" s="33"/>
    </row>
    <row r="7" spans="1:10" ht="12.75">
      <c r="A7" s="3">
        <v>39813</v>
      </c>
      <c r="B7" s="3"/>
      <c r="C7" s="3"/>
      <c r="D7" s="30"/>
      <c r="E7" s="31" t="s">
        <v>9</v>
      </c>
      <c r="F7" s="31"/>
      <c r="G7" s="32"/>
      <c r="H7" s="32"/>
      <c r="I7" s="33"/>
      <c r="J7" s="33"/>
    </row>
    <row r="8" spans="1:13" ht="12.75">
      <c r="A8" s="30" t="s">
        <v>1</v>
      </c>
      <c r="B8" s="30" t="s">
        <v>23</v>
      </c>
      <c r="C8" s="31" t="s">
        <v>16</v>
      </c>
      <c r="D8" s="31" t="s">
        <v>2</v>
      </c>
      <c r="E8" s="31" t="s">
        <v>10</v>
      </c>
      <c r="F8" s="31" t="s">
        <v>1357</v>
      </c>
      <c r="G8" s="32" t="s">
        <v>13</v>
      </c>
      <c r="H8" s="32" t="s">
        <v>14</v>
      </c>
      <c r="I8" s="33" t="s">
        <v>15</v>
      </c>
      <c r="J8" s="6" t="s">
        <v>12</v>
      </c>
      <c r="L8" s="13" t="s">
        <v>74</v>
      </c>
      <c r="M8" s="14" t="s">
        <v>75</v>
      </c>
    </row>
    <row r="9" spans="1:13" ht="12.75">
      <c r="A9" s="29" t="s">
        <v>24</v>
      </c>
      <c r="B9" s="34" t="s">
        <v>25</v>
      </c>
      <c r="C9" s="35">
        <v>16</v>
      </c>
      <c r="D9" s="36">
        <f>C9/16</f>
        <v>1</v>
      </c>
      <c r="E9" s="36">
        <f aca="true" t="shared" si="0" ref="E9:E29">D9*(1/(G9*H9))</f>
        <v>1.1257610144457655</v>
      </c>
      <c r="F9" s="74" t="s">
        <v>1358</v>
      </c>
      <c r="G9" s="37">
        <v>0.9253</v>
      </c>
      <c r="H9" s="37">
        <v>0.96</v>
      </c>
      <c r="I9" s="38">
        <v>39568</v>
      </c>
      <c r="J9" s="36">
        <f aca="true" t="shared" si="1" ref="J9:J29">E9*$C$5</f>
        <v>3.3772830433372967</v>
      </c>
      <c r="L9" s="15">
        <v>0.25</v>
      </c>
      <c r="M9" s="16">
        <v>0.016</v>
      </c>
    </row>
    <row r="10" spans="1:13" ht="12.75">
      <c r="A10" s="28" t="s">
        <v>26</v>
      </c>
      <c r="B10" s="30" t="s">
        <v>27</v>
      </c>
      <c r="C10" s="39">
        <v>32</v>
      </c>
      <c r="D10" s="40">
        <f>C10/16</f>
        <v>2</v>
      </c>
      <c r="E10" s="41">
        <f t="shared" si="0"/>
        <v>2.1806731301818245</v>
      </c>
      <c r="F10" s="75" t="s">
        <v>1359</v>
      </c>
      <c r="G10" s="32">
        <v>0.9969</v>
      </c>
      <c r="H10" s="32">
        <v>0.92</v>
      </c>
      <c r="I10" s="33">
        <v>39213</v>
      </c>
      <c r="J10" s="40">
        <f t="shared" si="1"/>
        <v>6.542019390545473</v>
      </c>
      <c r="L10" s="15">
        <v>0.5</v>
      </c>
      <c r="M10" s="16">
        <v>0.031</v>
      </c>
    </row>
    <row r="11" spans="1:13" ht="12.75">
      <c r="A11" s="28" t="s">
        <v>28</v>
      </c>
      <c r="B11" s="30" t="s">
        <v>29</v>
      </c>
      <c r="C11" s="39">
        <v>4</v>
      </c>
      <c r="D11" s="40">
        <f>C11/16</f>
        <v>0.25</v>
      </c>
      <c r="E11" s="41">
        <f t="shared" si="0"/>
        <v>0.26892477421075955</v>
      </c>
      <c r="F11" s="75" t="s">
        <v>1360</v>
      </c>
      <c r="G11" s="32">
        <v>0.9996</v>
      </c>
      <c r="H11" s="32">
        <v>0.93</v>
      </c>
      <c r="I11" s="33">
        <v>39745</v>
      </c>
      <c r="J11" s="40">
        <f t="shared" si="1"/>
        <v>0.8067743226322787</v>
      </c>
      <c r="L11" s="15">
        <v>0.75</v>
      </c>
      <c r="M11" s="16">
        <v>0.047</v>
      </c>
    </row>
    <row r="12" spans="1:13" ht="12.75">
      <c r="A12" s="28" t="s">
        <v>30</v>
      </c>
      <c r="B12" s="30" t="s">
        <v>31</v>
      </c>
      <c r="C12" s="39">
        <v>4</v>
      </c>
      <c r="D12" s="40">
        <f>C12/16</f>
        <v>0.25</v>
      </c>
      <c r="E12" s="41">
        <f t="shared" si="0"/>
        <v>0.30154254692966964</v>
      </c>
      <c r="F12" s="75" t="s">
        <v>1361</v>
      </c>
      <c r="G12" s="32">
        <v>0.99888</v>
      </c>
      <c r="H12" s="32">
        <v>0.83</v>
      </c>
      <c r="I12" s="33">
        <v>39420</v>
      </c>
      <c r="J12" s="40">
        <f t="shared" si="1"/>
        <v>0.9046276407890089</v>
      </c>
      <c r="L12" s="17">
        <v>1</v>
      </c>
      <c r="M12" s="18">
        <v>0.063</v>
      </c>
    </row>
    <row r="13" spans="1:13" ht="12.75">
      <c r="A13" s="29" t="s">
        <v>32</v>
      </c>
      <c r="B13" s="34" t="s">
        <v>33</v>
      </c>
      <c r="C13" s="35">
        <v>4</v>
      </c>
      <c r="D13" s="36">
        <f>C13/16</f>
        <v>0.25</v>
      </c>
      <c r="E13" s="36">
        <f t="shared" si="0"/>
        <v>0.2607817611322518</v>
      </c>
      <c r="F13" s="74" t="s">
        <v>1362</v>
      </c>
      <c r="G13" s="37">
        <v>0.9986</v>
      </c>
      <c r="H13" s="37">
        <v>0.96</v>
      </c>
      <c r="I13" s="38">
        <v>39729</v>
      </c>
      <c r="J13" s="36">
        <f t="shared" si="1"/>
        <v>0.7823452833967555</v>
      </c>
      <c r="L13" s="17">
        <v>2</v>
      </c>
      <c r="M13" s="18">
        <v>0.125</v>
      </c>
    </row>
    <row r="14" spans="1:13" ht="12.75">
      <c r="A14" s="28" t="s">
        <v>34</v>
      </c>
      <c r="B14" s="30" t="s">
        <v>35</v>
      </c>
      <c r="C14" s="39">
        <v>4</v>
      </c>
      <c r="D14" s="40">
        <f aca="true" t="shared" si="2" ref="D14:D29">C14/16</f>
        <v>0.25</v>
      </c>
      <c r="E14" s="41">
        <f t="shared" si="0"/>
        <v>0.2566677138709393</v>
      </c>
      <c r="F14" s="75" t="s">
        <v>1363</v>
      </c>
      <c r="G14" s="32">
        <v>0.9939</v>
      </c>
      <c r="H14" s="32">
        <v>0.98</v>
      </c>
      <c r="I14" s="33">
        <v>39545</v>
      </c>
      <c r="J14" s="40">
        <f t="shared" si="1"/>
        <v>0.7700031416128179</v>
      </c>
      <c r="L14" s="17">
        <v>3</v>
      </c>
      <c r="M14" s="18">
        <v>0.188</v>
      </c>
    </row>
    <row r="15" spans="1:13" ht="12.75">
      <c r="A15" s="28" t="s">
        <v>36</v>
      </c>
      <c r="B15" s="30" t="s">
        <v>37</v>
      </c>
      <c r="C15" s="39">
        <v>3.36</v>
      </c>
      <c r="D15" s="40">
        <f t="shared" si="2"/>
        <v>0.21</v>
      </c>
      <c r="E15" s="41">
        <f t="shared" si="0"/>
        <v>0.2166031469342919</v>
      </c>
      <c r="F15" s="75" t="s">
        <v>1364</v>
      </c>
      <c r="G15" s="32">
        <v>0.9995</v>
      </c>
      <c r="H15" s="32">
        <v>0.97</v>
      </c>
      <c r="I15" s="33">
        <v>39771</v>
      </c>
      <c r="J15" s="40">
        <f t="shared" si="1"/>
        <v>0.6498094408028756</v>
      </c>
      <c r="L15" s="17">
        <v>4</v>
      </c>
      <c r="M15" s="18">
        <v>0.25</v>
      </c>
    </row>
    <row r="16" spans="1:13" ht="12.75">
      <c r="A16" s="28" t="s">
        <v>38</v>
      </c>
      <c r="B16" s="30" t="s">
        <v>39</v>
      </c>
      <c r="C16" s="39">
        <v>4</v>
      </c>
      <c r="D16" s="40">
        <f t="shared" si="2"/>
        <v>0.25</v>
      </c>
      <c r="E16" s="41">
        <f t="shared" si="0"/>
        <v>0.29475223127439076</v>
      </c>
      <c r="F16" s="75" t="s">
        <v>1365</v>
      </c>
      <c r="G16" s="32">
        <v>0.953</v>
      </c>
      <c r="H16" s="32">
        <v>0.89</v>
      </c>
      <c r="I16" s="33">
        <v>39757</v>
      </c>
      <c r="J16" s="40">
        <f t="shared" si="1"/>
        <v>0.8842566938231723</v>
      </c>
      <c r="L16" s="17">
        <v>5</v>
      </c>
      <c r="M16" s="18">
        <v>0.313</v>
      </c>
    </row>
    <row r="17" spans="1:13" ht="12.75">
      <c r="A17" s="29" t="s">
        <v>40</v>
      </c>
      <c r="B17" s="34" t="s">
        <v>41</v>
      </c>
      <c r="C17" s="35">
        <v>2</v>
      </c>
      <c r="D17" s="36">
        <f t="shared" si="2"/>
        <v>0.125</v>
      </c>
      <c r="E17" s="36">
        <f t="shared" si="0"/>
        <v>0.19543464665415883</v>
      </c>
      <c r="F17" s="74" t="s">
        <v>1366</v>
      </c>
      <c r="G17" s="37">
        <v>0.984</v>
      </c>
      <c r="H17" s="37">
        <v>0.65</v>
      </c>
      <c r="I17" s="38">
        <v>39416</v>
      </c>
      <c r="J17" s="36">
        <f t="shared" si="1"/>
        <v>0.5863039399624765</v>
      </c>
      <c r="L17" s="17">
        <v>6</v>
      </c>
      <c r="M17" s="18">
        <v>0.375</v>
      </c>
    </row>
    <row r="18" spans="1:13" ht="12.75">
      <c r="A18" s="28" t="s">
        <v>42</v>
      </c>
      <c r="B18" s="30" t="s">
        <v>43</v>
      </c>
      <c r="C18" s="39">
        <v>2</v>
      </c>
      <c r="D18" s="40">
        <f t="shared" si="2"/>
        <v>0.125</v>
      </c>
      <c r="E18" s="41">
        <f t="shared" si="0"/>
        <v>0.13347855800444217</v>
      </c>
      <c r="F18" s="75" t="s">
        <v>1367</v>
      </c>
      <c r="G18" s="32">
        <v>0.9755</v>
      </c>
      <c r="H18" s="32">
        <v>0.96</v>
      </c>
      <c r="I18" s="33">
        <v>39527</v>
      </c>
      <c r="J18" s="40">
        <f t="shared" si="1"/>
        <v>0.40043567401332647</v>
      </c>
      <c r="L18" s="17">
        <v>7</v>
      </c>
      <c r="M18" s="18">
        <v>0.438</v>
      </c>
    </row>
    <row r="19" spans="1:13" ht="12.75">
      <c r="A19" s="28" t="s">
        <v>44</v>
      </c>
      <c r="B19" s="30" t="s">
        <v>45</v>
      </c>
      <c r="C19" s="39">
        <v>4</v>
      </c>
      <c r="D19" s="40">
        <f t="shared" si="2"/>
        <v>0.25</v>
      </c>
      <c r="E19" s="41">
        <f t="shared" si="0"/>
        <v>0.2607295421172073</v>
      </c>
      <c r="F19" s="75" t="s">
        <v>1368</v>
      </c>
      <c r="G19" s="32">
        <v>0.9988</v>
      </c>
      <c r="H19" s="32">
        <v>0.96</v>
      </c>
      <c r="I19" s="33">
        <v>39422</v>
      </c>
      <c r="J19" s="40">
        <f t="shared" si="1"/>
        <v>0.7821886263516218</v>
      </c>
      <c r="L19" s="17">
        <v>8</v>
      </c>
      <c r="M19" s="18">
        <v>0.5</v>
      </c>
    </row>
    <row r="20" spans="1:13" ht="12.75">
      <c r="A20" s="28" t="s">
        <v>46</v>
      </c>
      <c r="B20" s="30" t="s">
        <v>47</v>
      </c>
      <c r="C20" s="39">
        <v>4</v>
      </c>
      <c r="D20" s="40">
        <f t="shared" si="2"/>
        <v>0.25</v>
      </c>
      <c r="E20" s="41">
        <f t="shared" si="0"/>
        <v>0.25793830941041496</v>
      </c>
      <c r="F20" s="75" t="s">
        <v>1369</v>
      </c>
      <c r="G20" s="32">
        <v>0.9992</v>
      </c>
      <c r="H20" s="32">
        <v>0.97</v>
      </c>
      <c r="I20" s="33">
        <v>39807</v>
      </c>
      <c r="J20" s="40">
        <f t="shared" si="1"/>
        <v>0.7738149282312449</v>
      </c>
      <c r="L20" s="17">
        <v>9</v>
      </c>
      <c r="M20" s="18">
        <v>0.563</v>
      </c>
    </row>
    <row r="21" spans="1:13" ht="12.75">
      <c r="A21" s="29" t="s">
        <v>48</v>
      </c>
      <c r="B21" s="34" t="s">
        <v>49</v>
      </c>
      <c r="C21" s="35">
        <v>32</v>
      </c>
      <c r="D21" s="36">
        <f t="shared" si="2"/>
        <v>2</v>
      </c>
      <c r="E21" s="36">
        <f t="shared" si="0"/>
        <v>2.3920698101653395</v>
      </c>
      <c r="F21" s="74" t="s">
        <v>1370</v>
      </c>
      <c r="G21" s="37">
        <v>0.9088</v>
      </c>
      <c r="H21" s="37">
        <v>0.92</v>
      </c>
      <c r="I21" s="38">
        <v>39535</v>
      </c>
      <c r="J21" s="36">
        <f t="shared" si="1"/>
        <v>7.1762094304960184</v>
      </c>
      <c r="L21" s="17">
        <v>10</v>
      </c>
      <c r="M21" s="18">
        <v>0.625</v>
      </c>
    </row>
    <row r="22" spans="1:13" ht="12.75">
      <c r="A22" s="28" t="s">
        <v>50</v>
      </c>
      <c r="B22" s="30" t="s">
        <v>51</v>
      </c>
      <c r="C22" s="39">
        <v>8</v>
      </c>
      <c r="D22" s="40">
        <f t="shared" si="2"/>
        <v>0.5</v>
      </c>
      <c r="E22" s="41">
        <f t="shared" si="0"/>
        <v>0.5170149624130123</v>
      </c>
      <c r="F22" s="75" t="s">
        <v>1371</v>
      </c>
      <c r="G22" s="32">
        <v>0.997</v>
      </c>
      <c r="H22" s="32">
        <v>0.97</v>
      </c>
      <c r="I22" s="33">
        <v>39746</v>
      </c>
      <c r="J22" s="40">
        <f t="shared" si="1"/>
        <v>1.5510448872390368</v>
      </c>
      <c r="L22" s="17">
        <v>11</v>
      </c>
      <c r="M22" s="18">
        <v>0.688</v>
      </c>
    </row>
    <row r="23" spans="1:13" ht="12.75">
      <c r="A23" s="28" t="s">
        <v>52</v>
      </c>
      <c r="B23" s="30" t="s">
        <v>53</v>
      </c>
      <c r="C23" s="39">
        <v>4</v>
      </c>
      <c r="D23" s="40">
        <f t="shared" si="2"/>
        <v>0.25</v>
      </c>
      <c r="E23" s="41">
        <f t="shared" si="0"/>
        <v>0.27505534113463626</v>
      </c>
      <c r="F23" s="75" t="s">
        <v>1372</v>
      </c>
      <c r="G23" s="32">
        <v>0.9988</v>
      </c>
      <c r="H23" s="32">
        <v>0.91</v>
      </c>
      <c r="I23" s="33">
        <v>39417</v>
      </c>
      <c r="J23" s="40">
        <f t="shared" si="1"/>
        <v>0.8251660234039088</v>
      </c>
      <c r="L23" s="17">
        <v>12</v>
      </c>
      <c r="M23" s="18">
        <v>0.75</v>
      </c>
    </row>
    <row r="24" spans="1:13" ht="12.75">
      <c r="A24" s="28" t="s">
        <v>54</v>
      </c>
      <c r="B24" s="30" t="s">
        <v>55</v>
      </c>
      <c r="C24" s="39">
        <v>0.73</v>
      </c>
      <c r="D24" s="40">
        <f t="shared" si="2"/>
        <v>0.045625</v>
      </c>
      <c r="E24" s="41">
        <f t="shared" si="0"/>
        <v>0.0541283467630952</v>
      </c>
      <c r="F24" s="75" t="s">
        <v>1373</v>
      </c>
      <c r="G24" s="32">
        <v>0.9162</v>
      </c>
      <c r="H24" s="32">
        <v>0.92</v>
      </c>
      <c r="I24" s="33">
        <v>39533</v>
      </c>
      <c r="J24" s="40">
        <f t="shared" si="1"/>
        <v>0.1623850402892856</v>
      </c>
      <c r="L24" s="17">
        <v>13</v>
      </c>
      <c r="M24" s="18">
        <v>0.813</v>
      </c>
    </row>
    <row r="25" spans="1:13" ht="12.75">
      <c r="A25" s="29" t="s">
        <v>56</v>
      </c>
      <c r="B25" s="34" t="s">
        <v>57</v>
      </c>
      <c r="C25" s="35">
        <v>16</v>
      </c>
      <c r="D25" s="36">
        <f t="shared" si="2"/>
        <v>1</v>
      </c>
      <c r="E25" s="36">
        <f t="shared" si="0"/>
        <v>1.042828986474508</v>
      </c>
      <c r="F25" s="74" t="s">
        <v>1374</v>
      </c>
      <c r="G25" s="37">
        <v>0.9785</v>
      </c>
      <c r="H25" s="37">
        <v>0.98</v>
      </c>
      <c r="I25" s="38">
        <v>39597</v>
      </c>
      <c r="J25" s="36">
        <f t="shared" si="1"/>
        <v>3.128486959423524</v>
      </c>
      <c r="L25" s="17">
        <v>14</v>
      </c>
      <c r="M25" s="18">
        <v>0.875</v>
      </c>
    </row>
    <row r="26" spans="1:13" ht="12.75">
      <c r="A26" s="28" t="s">
        <v>58</v>
      </c>
      <c r="B26" s="30" t="s">
        <v>59</v>
      </c>
      <c r="C26" s="39">
        <v>8</v>
      </c>
      <c r="D26" s="40">
        <f t="shared" si="2"/>
        <v>0.5</v>
      </c>
      <c r="E26" s="41">
        <f t="shared" si="0"/>
        <v>0.533622485570848</v>
      </c>
      <c r="F26" s="75" t="s">
        <v>1375</v>
      </c>
      <c r="G26" s="32">
        <v>0.9968</v>
      </c>
      <c r="H26" s="32">
        <v>0.94</v>
      </c>
      <c r="I26" s="33">
        <v>39581</v>
      </c>
      <c r="J26" s="40">
        <f t="shared" si="1"/>
        <v>1.600867456712544</v>
      </c>
      <c r="L26" s="17">
        <v>15</v>
      </c>
      <c r="M26" s="18">
        <v>0.938</v>
      </c>
    </row>
    <row r="27" spans="1:13" ht="12.75">
      <c r="A27" s="28" t="s">
        <v>60</v>
      </c>
      <c r="B27" s="30" t="s">
        <v>61</v>
      </c>
      <c r="C27" s="39">
        <v>2</v>
      </c>
      <c r="D27" s="40">
        <f t="shared" si="2"/>
        <v>0.125</v>
      </c>
      <c r="E27" s="41">
        <f t="shared" si="0"/>
        <v>0.13741805761224582</v>
      </c>
      <c r="F27" s="75" t="s">
        <v>1376</v>
      </c>
      <c r="G27" s="32">
        <v>0.9781</v>
      </c>
      <c r="H27" s="32">
        <v>0.93</v>
      </c>
      <c r="I27" s="33">
        <v>39462</v>
      </c>
      <c r="J27" s="40">
        <f t="shared" si="1"/>
        <v>0.4122541728367375</v>
      </c>
      <c r="L27" s="19">
        <v>16</v>
      </c>
      <c r="M27" s="20">
        <v>1</v>
      </c>
    </row>
    <row r="28" spans="1:10" ht="12.75">
      <c r="A28" s="28" t="s">
        <v>62</v>
      </c>
      <c r="B28" s="30" t="s">
        <v>63</v>
      </c>
      <c r="C28" s="39">
        <v>2</v>
      </c>
      <c r="D28" s="40">
        <f t="shared" si="2"/>
        <v>0.125</v>
      </c>
      <c r="E28" s="41">
        <f t="shared" si="0"/>
        <v>0.2286445948417779</v>
      </c>
      <c r="F28" s="75" t="s">
        <v>1377</v>
      </c>
      <c r="G28" s="32">
        <v>0.994</v>
      </c>
      <c r="H28" s="32">
        <v>0.55</v>
      </c>
      <c r="I28" s="33">
        <v>39764</v>
      </c>
      <c r="J28" s="40">
        <f t="shared" si="1"/>
        <v>0.6859337845253337</v>
      </c>
    </row>
    <row r="29" spans="1:10" ht="12.75">
      <c r="A29" s="29" t="s">
        <v>64</v>
      </c>
      <c r="B29" s="34" t="s">
        <v>65</v>
      </c>
      <c r="C29" s="35">
        <v>4</v>
      </c>
      <c r="D29" s="36">
        <f t="shared" si="2"/>
        <v>0.25</v>
      </c>
      <c r="E29" s="36">
        <f t="shared" si="0"/>
        <v>0.3341017673983495</v>
      </c>
      <c r="F29" s="74" t="s">
        <v>1378</v>
      </c>
      <c r="G29" s="37">
        <v>0.9977</v>
      </c>
      <c r="H29" s="37">
        <v>0.75</v>
      </c>
      <c r="I29" s="38">
        <v>39771</v>
      </c>
      <c r="J29" s="36">
        <f t="shared" si="1"/>
        <v>1.0023053021950485</v>
      </c>
    </row>
    <row r="30" spans="1:10" ht="12.75">
      <c r="A30" s="42" t="s">
        <v>20</v>
      </c>
      <c r="B30" s="43"/>
      <c r="C30" s="44" t="s">
        <v>17</v>
      </c>
      <c r="D30" s="44" t="s">
        <v>17</v>
      </c>
      <c r="E30" s="44" t="s">
        <v>18</v>
      </c>
      <c r="F30" s="44"/>
      <c r="G30" s="45" t="s">
        <v>18</v>
      </c>
      <c r="H30" s="45" t="s">
        <v>21</v>
      </c>
      <c r="I30" s="46" t="s">
        <v>17</v>
      </c>
      <c r="J30" s="47" t="s">
        <v>18</v>
      </c>
    </row>
    <row r="31" spans="1:10" ht="12.75">
      <c r="A31" s="28" t="s">
        <v>66</v>
      </c>
      <c r="B31" s="30" t="s">
        <v>67</v>
      </c>
      <c r="C31" s="40">
        <v>512</v>
      </c>
      <c r="D31" s="40">
        <f>C31/16</f>
        <v>32</v>
      </c>
      <c r="E31" s="40">
        <f>D31</f>
        <v>32</v>
      </c>
      <c r="F31" s="75" t="s">
        <v>1379</v>
      </c>
      <c r="G31" s="32">
        <v>0.9989</v>
      </c>
      <c r="H31" s="32">
        <v>0.9</v>
      </c>
      <c r="I31" s="33">
        <v>39660</v>
      </c>
      <c r="J31" s="40">
        <f>E31*$C$5</f>
        <v>96</v>
      </c>
    </row>
    <row r="32" spans="1:10" ht="12.75">
      <c r="A32" s="28" t="s">
        <v>68</v>
      </c>
      <c r="B32" s="30" t="s">
        <v>69</v>
      </c>
      <c r="C32" s="40">
        <v>80</v>
      </c>
      <c r="D32" s="40">
        <f>C32/16</f>
        <v>5</v>
      </c>
      <c r="E32" s="40">
        <f>D32</f>
        <v>5</v>
      </c>
      <c r="F32" s="75" t="s">
        <v>1380</v>
      </c>
      <c r="G32" s="32">
        <v>0.9949</v>
      </c>
      <c r="H32" s="32">
        <v>0.99</v>
      </c>
      <c r="I32" s="33">
        <v>39386</v>
      </c>
      <c r="J32" s="40">
        <f>E32*$C$5</f>
        <v>15</v>
      </c>
    </row>
    <row r="33" spans="1:10" ht="12.75">
      <c r="A33" s="48">
        <v>0</v>
      </c>
      <c r="B33" s="48" t="s">
        <v>101</v>
      </c>
      <c r="C33" s="40">
        <v>0</v>
      </c>
      <c r="D33" s="40">
        <f>C33/16</f>
        <v>0</v>
      </c>
      <c r="E33" s="40">
        <f>D33</f>
        <v>0</v>
      </c>
      <c r="F33" s="40"/>
      <c r="G33" s="32">
        <v>0</v>
      </c>
      <c r="H33" s="32">
        <v>0</v>
      </c>
      <c r="I33" s="33"/>
      <c r="J33" s="40">
        <f>E33*$C$5</f>
        <v>0</v>
      </c>
    </row>
    <row r="34" spans="1:10" ht="12.75">
      <c r="A34" s="48">
        <v>0</v>
      </c>
      <c r="B34" s="48" t="s">
        <v>101</v>
      </c>
      <c r="C34" s="40" t="s">
        <v>17</v>
      </c>
      <c r="D34" s="40" t="s">
        <v>17</v>
      </c>
      <c r="E34" s="40" t="s">
        <v>17</v>
      </c>
      <c r="F34" s="40"/>
      <c r="G34" s="32" t="s">
        <v>17</v>
      </c>
      <c r="H34" s="32" t="s">
        <v>17</v>
      </c>
      <c r="I34" s="33" t="s">
        <v>18</v>
      </c>
      <c r="J34" s="40" t="s">
        <v>19</v>
      </c>
    </row>
    <row r="35" spans="1:10" ht="12.75">
      <c r="A35" s="49" t="s">
        <v>4</v>
      </c>
      <c r="B35" s="48" t="s">
        <v>101</v>
      </c>
      <c r="C35" s="40">
        <f>SUM(C9:C34)</f>
        <v>752.09</v>
      </c>
      <c r="D35" s="40">
        <f>SUM(D9:D34)</f>
        <v>47.005625</v>
      </c>
      <c r="E35" s="40">
        <f>SUM(E9:E34)</f>
        <v>48.26817172753993</v>
      </c>
      <c r="F35" s="40"/>
      <c r="G35" s="32"/>
      <c r="H35" s="32"/>
      <c r="I35" s="33"/>
      <c r="J35" s="11">
        <f>SUM(J9:J34)</f>
        <v>144.80451518261978</v>
      </c>
    </row>
    <row r="36" spans="1:10" ht="12.75">
      <c r="A36" s="49" t="s">
        <v>22</v>
      </c>
      <c r="B36" s="48" t="s">
        <v>101</v>
      </c>
      <c r="C36" s="40">
        <f>C35-C31-C32-C33</f>
        <v>160.09000000000003</v>
      </c>
      <c r="D36" s="40">
        <f>D35-D31-D32-D33</f>
        <v>10.005625000000002</v>
      </c>
      <c r="E36" s="40">
        <f>E35-E31-E32-E33</f>
        <v>11.26817172753993</v>
      </c>
      <c r="F36" s="40"/>
      <c r="G36" s="32"/>
      <c r="H36" s="32"/>
      <c r="I36" s="33"/>
      <c r="J36" s="40"/>
    </row>
    <row r="37" spans="1:10" ht="12.75">
      <c r="A37" s="48">
        <v>0</v>
      </c>
      <c r="B37" s="48" t="s">
        <v>101</v>
      </c>
      <c r="C37" s="30"/>
      <c r="D37" s="31"/>
      <c r="E37" s="31"/>
      <c r="F37" s="31"/>
      <c r="G37" s="32"/>
      <c r="H37" s="32"/>
      <c r="I37" s="10" t="s">
        <v>5</v>
      </c>
      <c r="J37" s="50">
        <f>J35/C5</f>
        <v>48.26817172753993</v>
      </c>
    </row>
    <row r="38" spans="1:9" ht="12.75">
      <c r="A38" s="48">
        <v>0</v>
      </c>
      <c r="B38" s="48" t="s">
        <v>101</v>
      </c>
      <c r="C38" s="30"/>
      <c r="D38" s="30"/>
      <c r="E38" s="31"/>
      <c r="F38" s="32"/>
      <c r="G38" s="32"/>
      <c r="H38" s="33"/>
      <c r="I38" s="33"/>
    </row>
    <row r="39" spans="1:9" ht="12.75">
      <c r="A39" s="48">
        <v>0</v>
      </c>
      <c r="B39" s="30" t="s">
        <v>101</v>
      </c>
      <c r="C39" s="30"/>
      <c r="D39" s="21" t="s">
        <v>70</v>
      </c>
      <c r="E39" s="51"/>
      <c r="F39" s="52"/>
      <c r="G39" s="52"/>
      <c r="H39" s="53"/>
      <c r="I39" s="54"/>
    </row>
    <row r="40" spans="1:9" ht="12.75">
      <c r="A40" s="48">
        <v>0</v>
      </c>
      <c r="B40" s="30" t="s">
        <v>101</v>
      </c>
      <c r="C40" s="30"/>
      <c r="D40" s="22" t="s">
        <v>71</v>
      </c>
      <c r="E40" s="55"/>
      <c r="F40" s="56"/>
      <c r="G40" s="56"/>
      <c r="H40" s="57"/>
      <c r="I40" s="58"/>
    </row>
    <row r="41" spans="1:9" ht="12.75">
      <c r="A41" s="48">
        <v>0</v>
      </c>
      <c r="B41" s="30" t="s">
        <v>101</v>
      </c>
      <c r="C41" s="30"/>
      <c r="D41" s="22" t="s">
        <v>72</v>
      </c>
      <c r="E41" s="55"/>
      <c r="F41" s="56"/>
      <c r="G41" s="56"/>
      <c r="H41" s="57"/>
      <c r="I41" s="58"/>
    </row>
    <row r="42" spans="1:9" ht="12.75">
      <c r="A42" s="48">
        <v>0</v>
      </c>
      <c r="B42" s="30" t="s">
        <v>101</v>
      </c>
      <c r="C42" s="30"/>
      <c r="D42" s="22" t="s">
        <v>73</v>
      </c>
      <c r="E42" s="55"/>
      <c r="F42" s="56"/>
      <c r="G42" s="56"/>
      <c r="H42" s="57"/>
      <c r="I42" s="58"/>
    </row>
    <row r="43" spans="1:9" ht="12.75">
      <c r="A43" s="2" t="s">
        <v>78</v>
      </c>
      <c r="B43" s="24" t="s">
        <v>79</v>
      </c>
      <c r="C43" s="2"/>
      <c r="D43" s="23" t="s">
        <v>76</v>
      </c>
      <c r="E43" s="59"/>
      <c r="F43" s="60"/>
      <c r="G43" s="60"/>
      <c r="H43" s="61"/>
      <c r="I43" s="62"/>
    </row>
    <row r="44" spans="1:9" ht="12.75">
      <c r="A44" s="2" t="s">
        <v>80</v>
      </c>
      <c r="B44" s="2" t="s">
        <v>101</v>
      </c>
      <c r="C44" s="2"/>
      <c r="D44" s="30"/>
      <c r="E44" s="31"/>
      <c r="F44" s="32"/>
      <c r="G44" s="32"/>
      <c r="H44" s="33"/>
      <c r="I44" s="33"/>
    </row>
    <row r="45" spans="1:9" ht="12.75">
      <c r="A45" s="2" t="s">
        <v>6</v>
      </c>
      <c r="B45" s="2" t="s">
        <v>101</v>
      </c>
      <c r="C45" s="2"/>
      <c r="D45" s="30"/>
      <c r="E45" s="31"/>
      <c r="F45" s="32"/>
      <c r="G45" s="32"/>
      <c r="H45" s="33"/>
      <c r="I45" s="33"/>
    </row>
    <row r="46" spans="1:8" ht="12.75">
      <c r="A46" s="2" t="s">
        <v>7</v>
      </c>
      <c r="B46" s="2" t="s">
        <v>101</v>
      </c>
      <c r="C46" s="30"/>
      <c r="D46" s="31"/>
      <c r="E46" s="32"/>
      <c r="F46" s="32"/>
      <c r="G46" s="33"/>
      <c r="H46" s="33"/>
    </row>
    <row r="47" spans="1:8" ht="12.75">
      <c r="A47" s="2" t="s">
        <v>8</v>
      </c>
      <c r="B47" s="2" t="s">
        <v>101</v>
      </c>
      <c r="C47" s="27">
        <v>0</v>
      </c>
      <c r="D47" s="26" t="s">
        <v>3</v>
      </c>
      <c r="E47" s="9"/>
      <c r="F47" s="9"/>
      <c r="G47" s="8"/>
      <c r="H47" s="8"/>
    </row>
    <row r="48" spans="1:9" ht="12.75">
      <c r="A48" s="2" t="s">
        <v>0</v>
      </c>
      <c r="B48" s="2" t="s">
        <v>101</v>
      </c>
      <c r="C48" s="2"/>
      <c r="D48" s="30"/>
      <c r="E48" s="31"/>
      <c r="F48" s="32"/>
      <c r="G48" s="32"/>
      <c r="H48" s="33"/>
      <c r="I48" s="33"/>
    </row>
    <row r="49" spans="1:10" ht="12.75">
      <c r="A49" s="3">
        <v>39813</v>
      </c>
      <c r="B49" s="3" t="s">
        <v>101</v>
      </c>
      <c r="C49" s="3"/>
      <c r="D49" s="30"/>
      <c r="E49" s="31" t="s">
        <v>11</v>
      </c>
      <c r="F49" s="31"/>
      <c r="G49" s="32"/>
      <c r="H49" s="32"/>
      <c r="I49" s="33"/>
      <c r="J49" s="30"/>
    </row>
    <row r="50" spans="1:10" ht="12.75">
      <c r="A50" s="30" t="s">
        <v>1</v>
      </c>
      <c r="B50" s="30" t="s">
        <v>23</v>
      </c>
      <c r="C50" s="30" t="s">
        <v>16</v>
      </c>
      <c r="D50" s="30" t="s">
        <v>2</v>
      </c>
      <c r="E50" s="31" t="s">
        <v>10</v>
      </c>
      <c r="F50" s="31" t="s">
        <v>1357</v>
      </c>
      <c r="G50" s="32" t="s">
        <v>13</v>
      </c>
      <c r="H50" s="32" t="s">
        <v>14</v>
      </c>
      <c r="I50" s="33" t="s">
        <v>15</v>
      </c>
      <c r="J50" s="6" t="s">
        <v>12</v>
      </c>
    </row>
    <row r="51" spans="1:10" ht="12.75">
      <c r="A51" s="29">
        <v>0</v>
      </c>
      <c r="B51" s="34">
        <v>0</v>
      </c>
      <c r="C51" s="36">
        <v>0</v>
      </c>
      <c r="D51" s="36">
        <f>C51/16</f>
        <v>0</v>
      </c>
      <c r="E51" s="36" t="e">
        <f aca="true" t="shared" si="3" ref="E51:E82">D51*(1/(G51*H51))</f>
        <v>#DIV/0!</v>
      </c>
      <c r="F51" s="36"/>
      <c r="G51" s="37">
        <v>0</v>
      </c>
      <c r="H51" s="37">
        <v>0</v>
      </c>
      <c r="I51" s="38"/>
      <c r="J51" s="36" t="e">
        <f aca="true" t="shared" si="4" ref="J51:J82">E51*$C$47</f>
        <v>#DIV/0!</v>
      </c>
    </row>
    <row r="52" spans="1:10" ht="12.75">
      <c r="A52" s="28">
        <v>0</v>
      </c>
      <c r="B52" s="30">
        <v>0</v>
      </c>
      <c r="C52" s="40">
        <v>0</v>
      </c>
      <c r="D52" s="40">
        <f>C52/16</f>
        <v>0</v>
      </c>
      <c r="E52" s="41" t="e">
        <f t="shared" si="3"/>
        <v>#DIV/0!</v>
      </c>
      <c r="F52" s="41"/>
      <c r="G52" s="32">
        <v>0</v>
      </c>
      <c r="H52" s="32">
        <v>0</v>
      </c>
      <c r="I52" s="33"/>
      <c r="J52" s="40" t="e">
        <f t="shared" si="4"/>
        <v>#DIV/0!</v>
      </c>
    </row>
    <row r="53" spans="1:10" ht="12.75">
      <c r="A53" s="28">
        <v>0</v>
      </c>
      <c r="B53" s="30">
        <v>0</v>
      </c>
      <c r="C53" s="40">
        <v>0</v>
      </c>
      <c r="D53" s="40">
        <f>C53/16</f>
        <v>0</v>
      </c>
      <c r="E53" s="41" t="e">
        <f t="shared" si="3"/>
        <v>#DIV/0!</v>
      </c>
      <c r="F53" s="41"/>
      <c r="G53" s="32">
        <v>0</v>
      </c>
      <c r="H53" s="32">
        <v>0</v>
      </c>
      <c r="I53" s="33"/>
      <c r="J53" s="40" t="e">
        <f t="shared" si="4"/>
        <v>#DIV/0!</v>
      </c>
    </row>
    <row r="54" spans="1:10" ht="12.75">
      <c r="A54" s="28">
        <v>0</v>
      </c>
      <c r="B54" s="30">
        <v>0</v>
      </c>
      <c r="C54" s="40">
        <v>0</v>
      </c>
      <c r="D54" s="40">
        <f>C54/16</f>
        <v>0</v>
      </c>
      <c r="E54" s="41" t="e">
        <f t="shared" si="3"/>
        <v>#DIV/0!</v>
      </c>
      <c r="F54" s="41"/>
      <c r="G54" s="32">
        <v>0</v>
      </c>
      <c r="H54" s="32">
        <v>0</v>
      </c>
      <c r="I54" s="33"/>
      <c r="J54" s="40" t="e">
        <f t="shared" si="4"/>
        <v>#DIV/0!</v>
      </c>
    </row>
    <row r="55" spans="1:10" ht="12.75">
      <c r="A55" s="29">
        <v>0</v>
      </c>
      <c r="B55" s="34">
        <v>0</v>
      </c>
      <c r="C55" s="36">
        <v>0</v>
      </c>
      <c r="D55" s="36">
        <f aca="true" t="shared" si="5" ref="D55:D86">C55/16</f>
        <v>0</v>
      </c>
      <c r="E55" s="36" t="e">
        <f t="shared" si="3"/>
        <v>#DIV/0!</v>
      </c>
      <c r="F55" s="36"/>
      <c r="G55" s="37">
        <v>0</v>
      </c>
      <c r="H55" s="37">
        <v>0</v>
      </c>
      <c r="I55" s="38"/>
      <c r="J55" s="36" t="e">
        <f t="shared" si="4"/>
        <v>#DIV/0!</v>
      </c>
    </row>
    <row r="56" spans="1:10" ht="12.75">
      <c r="A56" s="28">
        <v>0</v>
      </c>
      <c r="B56" s="30">
        <v>0</v>
      </c>
      <c r="C56" s="40">
        <v>0</v>
      </c>
      <c r="D56" s="40">
        <f t="shared" si="5"/>
        <v>0</v>
      </c>
      <c r="E56" s="41" t="e">
        <f t="shared" si="3"/>
        <v>#DIV/0!</v>
      </c>
      <c r="F56" s="41"/>
      <c r="G56" s="32">
        <v>0</v>
      </c>
      <c r="H56" s="32">
        <v>0</v>
      </c>
      <c r="I56" s="33"/>
      <c r="J56" s="40" t="e">
        <f t="shared" si="4"/>
        <v>#DIV/0!</v>
      </c>
    </row>
    <row r="57" spans="1:10" ht="12.75">
      <c r="A57" s="28">
        <v>0</v>
      </c>
      <c r="B57" s="30">
        <v>0</v>
      </c>
      <c r="C57" s="40">
        <v>0</v>
      </c>
      <c r="D57" s="40">
        <f t="shared" si="5"/>
        <v>0</v>
      </c>
      <c r="E57" s="41" t="e">
        <f t="shared" si="3"/>
        <v>#DIV/0!</v>
      </c>
      <c r="F57" s="41"/>
      <c r="G57" s="32">
        <v>0</v>
      </c>
      <c r="H57" s="32">
        <v>0</v>
      </c>
      <c r="I57" s="33"/>
      <c r="J57" s="40" t="e">
        <f t="shared" si="4"/>
        <v>#DIV/0!</v>
      </c>
    </row>
    <row r="58" spans="1:10" ht="12.75">
      <c r="A58" s="28">
        <v>0</v>
      </c>
      <c r="B58" s="30">
        <v>0</v>
      </c>
      <c r="C58" s="40">
        <v>0</v>
      </c>
      <c r="D58" s="40">
        <f t="shared" si="5"/>
        <v>0</v>
      </c>
      <c r="E58" s="41" t="e">
        <f t="shared" si="3"/>
        <v>#DIV/0!</v>
      </c>
      <c r="F58" s="41"/>
      <c r="G58" s="32">
        <v>0</v>
      </c>
      <c r="H58" s="32">
        <v>0</v>
      </c>
      <c r="I58" s="33"/>
      <c r="J58" s="40" t="e">
        <f t="shared" si="4"/>
        <v>#DIV/0!</v>
      </c>
    </row>
    <row r="59" spans="1:10" ht="12.75">
      <c r="A59" s="29">
        <v>0</v>
      </c>
      <c r="B59" s="34">
        <v>0</v>
      </c>
      <c r="C59" s="36">
        <v>0</v>
      </c>
      <c r="D59" s="36">
        <f t="shared" si="5"/>
        <v>0</v>
      </c>
      <c r="E59" s="36" t="e">
        <f t="shared" si="3"/>
        <v>#DIV/0!</v>
      </c>
      <c r="F59" s="36"/>
      <c r="G59" s="37">
        <v>0</v>
      </c>
      <c r="H59" s="37">
        <v>0</v>
      </c>
      <c r="I59" s="38"/>
      <c r="J59" s="36" t="e">
        <f t="shared" si="4"/>
        <v>#DIV/0!</v>
      </c>
    </row>
    <row r="60" spans="1:10" ht="12.75">
      <c r="A60" s="28">
        <v>0</v>
      </c>
      <c r="B60" s="30">
        <v>0</v>
      </c>
      <c r="C60" s="40">
        <v>0</v>
      </c>
      <c r="D60" s="40">
        <f t="shared" si="5"/>
        <v>0</v>
      </c>
      <c r="E60" s="41" t="e">
        <f t="shared" si="3"/>
        <v>#DIV/0!</v>
      </c>
      <c r="F60" s="41"/>
      <c r="G60" s="32">
        <v>0</v>
      </c>
      <c r="H60" s="32">
        <v>0</v>
      </c>
      <c r="I60" s="33"/>
      <c r="J60" s="40" t="e">
        <f t="shared" si="4"/>
        <v>#DIV/0!</v>
      </c>
    </row>
    <row r="61" spans="1:10" ht="12.75">
      <c r="A61" s="28">
        <v>0</v>
      </c>
      <c r="B61" s="30">
        <v>0</v>
      </c>
      <c r="C61" s="40">
        <v>0</v>
      </c>
      <c r="D61" s="40">
        <f t="shared" si="5"/>
        <v>0</v>
      </c>
      <c r="E61" s="41" t="e">
        <f t="shared" si="3"/>
        <v>#DIV/0!</v>
      </c>
      <c r="F61" s="41"/>
      <c r="G61" s="32">
        <v>0</v>
      </c>
      <c r="H61" s="32">
        <v>0</v>
      </c>
      <c r="I61" s="33"/>
      <c r="J61" s="40" t="e">
        <f t="shared" si="4"/>
        <v>#DIV/0!</v>
      </c>
    </row>
    <row r="62" spans="1:10" ht="12.75">
      <c r="A62" s="28">
        <v>0</v>
      </c>
      <c r="B62" s="30">
        <v>0</v>
      </c>
      <c r="C62" s="40">
        <v>0</v>
      </c>
      <c r="D62" s="40">
        <f t="shared" si="5"/>
        <v>0</v>
      </c>
      <c r="E62" s="41" t="e">
        <f t="shared" si="3"/>
        <v>#DIV/0!</v>
      </c>
      <c r="F62" s="41"/>
      <c r="G62" s="32">
        <v>0</v>
      </c>
      <c r="H62" s="32">
        <v>0</v>
      </c>
      <c r="I62" s="33"/>
      <c r="J62" s="40" t="e">
        <f t="shared" si="4"/>
        <v>#DIV/0!</v>
      </c>
    </row>
    <row r="63" spans="1:10" ht="12.75">
      <c r="A63" s="29">
        <v>0</v>
      </c>
      <c r="B63" s="34">
        <v>0</v>
      </c>
      <c r="C63" s="36">
        <v>0</v>
      </c>
      <c r="D63" s="36">
        <f t="shared" si="5"/>
        <v>0</v>
      </c>
      <c r="E63" s="36" t="e">
        <f t="shared" si="3"/>
        <v>#DIV/0!</v>
      </c>
      <c r="F63" s="36"/>
      <c r="G63" s="37">
        <v>0</v>
      </c>
      <c r="H63" s="37">
        <v>0</v>
      </c>
      <c r="I63" s="38"/>
      <c r="J63" s="36" t="e">
        <f t="shared" si="4"/>
        <v>#DIV/0!</v>
      </c>
    </row>
    <row r="64" spans="1:10" ht="12.75">
      <c r="A64" s="28">
        <v>0</v>
      </c>
      <c r="B64" s="30">
        <v>0</v>
      </c>
      <c r="C64" s="40">
        <v>0</v>
      </c>
      <c r="D64" s="40">
        <f t="shared" si="5"/>
        <v>0</v>
      </c>
      <c r="E64" s="41" t="e">
        <f t="shared" si="3"/>
        <v>#DIV/0!</v>
      </c>
      <c r="F64" s="41"/>
      <c r="G64" s="32">
        <v>0</v>
      </c>
      <c r="H64" s="32">
        <v>0</v>
      </c>
      <c r="I64" s="33"/>
      <c r="J64" s="40" t="e">
        <f t="shared" si="4"/>
        <v>#DIV/0!</v>
      </c>
    </row>
    <row r="65" spans="1:10" ht="12.75">
      <c r="A65" s="28">
        <v>0</v>
      </c>
      <c r="B65" s="30">
        <v>0</v>
      </c>
      <c r="C65" s="40">
        <v>0</v>
      </c>
      <c r="D65" s="40">
        <f t="shared" si="5"/>
        <v>0</v>
      </c>
      <c r="E65" s="41" t="e">
        <f t="shared" si="3"/>
        <v>#DIV/0!</v>
      </c>
      <c r="F65" s="41"/>
      <c r="G65" s="32">
        <v>0</v>
      </c>
      <c r="H65" s="32">
        <v>0</v>
      </c>
      <c r="I65" s="33"/>
      <c r="J65" s="40" t="e">
        <f t="shared" si="4"/>
        <v>#DIV/0!</v>
      </c>
    </row>
    <row r="66" spans="1:10" ht="12.75">
      <c r="A66" s="28">
        <v>0</v>
      </c>
      <c r="B66" s="30">
        <v>0</v>
      </c>
      <c r="C66" s="40">
        <v>0</v>
      </c>
      <c r="D66" s="40">
        <f t="shared" si="5"/>
        <v>0</v>
      </c>
      <c r="E66" s="41" t="e">
        <f t="shared" si="3"/>
        <v>#DIV/0!</v>
      </c>
      <c r="F66" s="41"/>
      <c r="G66" s="32">
        <v>0</v>
      </c>
      <c r="H66" s="32">
        <v>0</v>
      </c>
      <c r="I66" s="33"/>
      <c r="J66" s="40" t="e">
        <f t="shared" si="4"/>
        <v>#DIV/0!</v>
      </c>
    </row>
    <row r="67" spans="1:10" ht="12.75">
      <c r="A67" s="29">
        <v>0</v>
      </c>
      <c r="B67" s="34">
        <v>0</v>
      </c>
      <c r="C67" s="36">
        <v>0</v>
      </c>
      <c r="D67" s="36">
        <f t="shared" si="5"/>
        <v>0</v>
      </c>
      <c r="E67" s="36" t="e">
        <f t="shared" si="3"/>
        <v>#DIV/0!</v>
      </c>
      <c r="F67" s="36"/>
      <c r="G67" s="37">
        <v>0</v>
      </c>
      <c r="H67" s="37">
        <v>0</v>
      </c>
      <c r="I67" s="38"/>
      <c r="J67" s="36" t="e">
        <f t="shared" si="4"/>
        <v>#DIV/0!</v>
      </c>
    </row>
    <row r="68" spans="1:10" ht="12.75">
      <c r="A68" s="28">
        <v>0</v>
      </c>
      <c r="B68" s="30">
        <v>0</v>
      </c>
      <c r="C68" s="40">
        <v>0</v>
      </c>
      <c r="D68" s="40">
        <f t="shared" si="5"/>
        <v>0</v>
      </c>
      <c r="E68" s="41" t="e">
        <f t="shared" si="3"/>
        <v>#DIV/0!</v>
      </c>
      <c r="F68" s="41"/>
      <c r="G68" s="32">
        <v>0</v>
      </c>
      <c r="H68" s="32">
        <v>0</v>
      </c>
      <c r="I68" s="33"/>
      <c r="J68" s="40" t="e">
        <f t="shared" si="4"/>
        <v>#DIV/0!</v>
      </c>
    </row>
    <row r="69" spans="1:10" ht="12.75">
      <c r="A69" s="28">
        <v>0</v>
      </c>
      <c r="B69" s="30">
        <v>0</v>
      </c>
      <c r="C69" s="40">
        <v>0</v>
      </c>
      <c r="D69" s="40">
        <f t="shared" si="5"/>
        <v>0</v>
      </c>
      <c r="E69" s="41" t="e">
        <f t="shared" si="3"/>
        <v>#DIV/0!</v>
      </c>
      <c r="F69" s="41"/>
      <c r="G69" s="32">
        <v>0</v>
      </c>
      <c r="H69" s="32">
        <v>0</v>
      </c>
      <c r="I69" s="33"/>
      <c r="J69" s="40" t="e">
        <f t="shared" si="4"/>
        <v>#DIV/0!</v>
      </c>
    </row>
    <row r="70" spans="1:10" ht="12.75">
      <c r="A70" s="28">
        <v>0</v>
      </c>
      <c r="B70" s="30">
        <v>0</v>
      </c>
      <c r="C70" s="40">
        <v>0</v>
      </c>
      <c r="D70" s="40">
        <f t="shared" si="5"/>
        <v>0</v>
      </c>
      <c r="E70" s="41" t="e">
        <f t="shared" si="3"/>
        <v>#DIV/0!</v>
      </c>
      <c r="F70" s="41"/>
      <c r="G70" s="32">
        <v>0</v>
      </c>
      <c r="H70" s="32">
        <v>0</v>
      </c>
      <c r="I70" s="33"/>
      <c r="J70" s="40" t="e">
        <f t="shared" si="4"/>
        <v>#DIV/0!</v>
      </c>
    </row>
    <row r="71" spans="1:10" ht="12.75">
      <c r="A71" s="29">
        <v>0</v>
      </c>
      <c r="B71" s="34">
        <v>0</v>
      </c>
      <c r="C71" s="36">
        <v>0</v>
      </c>
      <c r="D71" s="36">
        <f t="shared" si="5"/>
        <v>0</v>
      </c>
      <c r="E71" s="36" t="e">
        <f t="shared" si="3"/>
        <v>#DIV/0!</v>
      </c>
      <c r="F71" s="36"/>
      <c r="G71" s="37">
        <v>0</v>
      </c>
      <c r="H71" s="37">
        <v>0</v>
      </c>
      <c r="I71" s="38"/>
      <c r="J71" s="36" t="e">
        <f t="shared" si="4"/>
        <v>#DIV/0!</v>
      </c>
    </row>
    <row r="72" spans="1:10" ht="12.75">
      <c r="A72" s="28">
        <v>0</v>
      </c>
      <c r="B72" s="30">
        <v>0</v>
      </c>
      <c r="C72" s="40">
        <v>0</v>
      </c>
      <c r="D72" s="40">
        <f t="shared" si="5"/>
        <v>0</v>
      </c>
      <c r="E72" s="41" t="e">
        <f t="shared" si="3"/>
        <v>#DIV/0!</v>
      </c>
      <c r="F72" s="41"/>
      <c r="G72" s="32">
        <v>0</v>
      </c>
      <c r="H72" s="32">
        <v>0</v>
      </c>
      <c r="I72" s="33"/>
      <c r="J72" s="40" t="e">
        <f t="shared" si="4"/>
        <v>#DIV/0!</v>
      </c>
    </row>
    <row r="73" spans="1:10" ht="12.75">
      <c r="A73" s="28">
        <v>0</v>
      </c>
      <c r="B73" s="30">
        <v>0</v>
      </c>
      <c r="C73" s="40">
        <v>0</v>
      </c>
      <c r="D73" s="40">
        <f t="shared" si="5"/>
        <v>0</v>
      </c>
      <c r="E73" s="41" t="e">
        <f t="shared" si="3"/>
        <v>#DIV/0!</v>
      </c>
      <c r="F73" s="41"/>
      <c r="G73" s="32">
        <v>0</v>
      </c>
      <c r="H73" s="32">
        <v>0</v>
      </c>
      <c r="I73" s="33"/>
      <c r="J73" s="40" t="e">
        <f t="shared" si="4"/>
        <v>#DIV/0!</v>
      </c>
    </row>
    <row r="74" spans="1:10" ht="12.75">
      <c r="A74" s="28">
        <v>0</v>
      </c>
      <c r="B74" s="30">
        <v>0</v>
      </c>
      <c r="C74" s="40">
        <v>0</v>
      </c>
      <c r="D74" s="40">
        <f t="shared" si="5"/>
        <v>0</v>
      </c>
      <c r="E74" s="41" t="e">
        <f t="shared" si="3"/>
        <v>#DIV/0!</v>
      </c>
      <c r="F74" s="41"/>
      <c r="G74" s="32">
        <v>0</v>
      </c>
      <c r="H74" s="32">
        <v>0</v>
      </c>
      <c r="I74" s="33"/>
      <c r="J74" s="40" t="e">
        <f t="shared" si="4"/>
        <v>#DIV/0!</v>
      </c>
    </row>
    <row r="75" spans="1:10" ht="12.75">
      <c r="A75" s="29">
        <v>0</v>
      </c>
      <c r="B75" s="34">
        <v>0</v>
      </c>
      <c r="C75" s="36">
        <v>0</v>
      </c>
      <c r="D75" s="36">
        <f>C75/16</f>
        <v>0</v>
      </c>
      <c r="E75" s="36" t="e">
        <f t="shared" si="3"/>
        <v>#DIV/0!</v>
      </c>
      <c r="F75" s="36"/>
      <c r="G75" s="37">
        <v>0</v>
      </c>
      <c r="H75" s="37">
        <v>0</v>
      </c>
      <c r="I75" s="38"/>
      <c r="J75" s="36" t="e">
        <f t="shared" si="4"/>
        <v>#DIV/0!</v>
      </c>
    </row>
    <row r="76" spans="1:10" ht="12.75">
      <c r="A76" s="28">
        <v>0</v>
      </c>
      <c r="B76" s="30">
        <v>0</v>
      </c>
      <c r="C76" s="40">
        <v>0</v>
      </c>
      <c r="D76" s="40">
        <f t="shared" si="5"/>
        <v>0</v>
      </c>
      <c r="E76" s="41" t="e">
        <f t="shared" si="3"/>
        <v>#DIV/0!</v>
      </c>
      <c r="F76" s="41"/>
      <c r="G76" s="32">
        <v>0</v>
      </c>
      <c r="H76" s="32">
        <v>0</v>
      </c>
      <c r="I76" s="33"/>
      <c r="J76" s="40" t="e">
        <f t="shared" si="4"/>
        <v>#DIV/0!</v>
      </c>
    </row>
    <row r="77" spans="1:10" ht="12.75">
      <c r="A77" s="28">
        <v>0</v>
      </c>
      <c r="B77" s="30">
        <v>0</v>
      </c>
      <c r="C77" s="40">
        <v>0</v>
      </c>
      <c r="D77" s="40">
        <f t="shared" si="5"/>
        <v>0</v>
      </c>
      <c r="E77" s="41" t="e">
        <f t="shared" si="3"/>
        <v>#DIV/0!</v>
      </c>
      <c r="F77" s="41"/>
      <c r="G77" s="32">
        <v>0</v>
      </c>
      <c r="H77" s="32">
        <v>0</v>
      </c>
      <c r="I77" s="33"/>
      <c r="J77" s="40" t="e">
        <f t="shared" si="4"/>
        <v>#DIV/0!</v>
      </c>
    </row>
    <row r="78" spans="1:10" ht="12.75">
      <c r="A78" s="28">
        <v>0</v>
      </c>
      <c r="B78" s="30">
        <v>0</v>
      </c>
      <c r="C78" s="40">
        <v>0</v>
      </c>
      <c r="D78" s="40">
        <f t="shared" si="5"/>
        <v>0</v>
      </c>
      <c r="E78" s="41" t="e">
        <f t="shared" si="3"/>
        <v>#DIV/0!</v>
      </c>
      <c r="F78" s="41"/>
      <c r="G78" s="32">
        <v>0</v>
      </c>
      <c r="H78" s="32">
        <v>0</v>
      </c>
      <c r="I78" s="33"/>
      <c r="J78" s="40" t="e">
        <f t="shared" si="4"/>
        <v>#DIV/0!</v>
      </c>
    </row>
    <row r="79" spans="1:10" ht="12.75">
      <c r="A79" s="29">
        <v>0</v>
      </c>
      <c r="B79" s="34">
        <v>0</v>
      </c>
      <c r="C79" s="36">
        <v>0</v>
      </c>
      <c r="D79" s="36">
        <f>C79/16</f>
        <v>0</v>
      </c>
      <c r="E79" s="36" t="e">
        <f t="shared" si="3"/>
        <v>#DIV/0!</v>
      </c>
      <c r="F79" s="36"/>
      <c r="G79" s="37">
        <v>0</v>
      </c>
      <c r="H79" s="37">
        <v>0</v>
      </c>
      <c r="I79" s="38"/>
      <c r="J79" s="36" t="e">
        <f t="shared" si="4"/>
        <v>#DIV/0!</v>
      </c>
    </row>
    <row r="80" spans="1:10" ht="12.75">
      <c r="A80" s="28">
        <v>0</v>
      </c>
      <c r="B80" s="30">
        <v>0</v>
      </c>
      <c r="C80" s="40">
        <v>0</v>
      </c>
      <c r="D80" s="40">
        <f t="shared" si="5"/>
        <v>0</v>
      </c>
      <c r="E80" s="41" t="e">
        <f t="shared" si="3"/>
        <v>#DIV/0!</v>
      </c>
      <c r="F80" s="41"/>
      <c r="G80" s="32">
        <v>0</v>
      </c>
      <c r="H80" s="32">
        <v>0</v>
      </c>
      <c r="I80" s="33"/>
      <c r="J80" s="40" t="e">
        <f t="shared" si="4"/>
        <v>#DIV/0!</v>
      </c>
    </row>
    <row r="81" spans="1:10" ht="12.75">
      <c r="A81" s="28">
        <v>0</v>
      </c>
      <c r="B81" s="30">
        <v>0</v>
      </c>
      <c r="C81" s="40">
        <v>0</v>
      </c>
      <c r="D81" s="40">
        <f t="shared" si="5"/>
        <v>0</v>
      </c>
      <c r="E81" s="41" t="e">
        <f t="shared" si="3"/>
        <v>#DIV/0!</v>
      </c>
      <c r="F81" s="41"/>
      <c r="G81" s="32">
        <v>0</v>
      </c>
      <c r="H81" s="32">
        <v>0</v>
      </c>
      <c r="I81" s="33"/>
      <c r="J81" s="40" t="e">
        <f t="shared" si="4"/>
        <v>#DIV/0!</v>
      </c>
    </row>
    <row r="82" spans="1:10" ht="12.75">
      <c r="A82" s="28">
        <v>0</v>
      </c>
      <c r="B82" s="30">
        <v>0</v>
      </c>
      <c r="C82" s="40">
        <v>0</v>
      </c>
      <c r="D82" s="40">
        <f t="shared" si="5"/>
        <v>0</v>
      </c>
      <c r="E82" s="41" t="e">
        <f t="shared" si="3"/>
        <v>#DIV/0!</v>
      </c>
      <c r="F82" s="41"/>
      <c r="G82" s="32">
        <v>0</v>
      </c>
      <c r="H82" s="32">
        <v>0</v>
      </c>
      <c r="I82" s="33"/>
      <c r="J82" s="40" t="e">
        <f t="shared" si="4"/>
        <v>#DIV/0!</v>
      </c>
    </row>
    <row r="83" spans="1:10" ht="12.75">
      <c r="A83" s="42" t="s">
        <v>20</v>
      </c>
      <c r="B83" s="43" t="s">
        <v>101</v>
      </c>
      <c r="C83" s="44" t="s">
        <v>17</v>
      </c>
      <c r="D83" s="44" t="s">
        <v>17</v>
      </c>
      <c r="E83" s="44" t="s">
        <v>18</v>
      </c>
      <c r="F83" s="44"/>
      <c r="G83" s="45" t="s">
        <v>18</v>
      </c>
      <c r="H83" s="45" t="s">
        <v>21</v>
      </c>
      <c r="I83" s="46" t="s">
        <v>17</v>
      </c>
      <c r="J83" s="47" t="s">
        <v>18</v>
      </c>
    </row>
    <row r="84" spans="1:10" ht="12.75">
      <c r="A84" s="28">
        <v>0</v>
      </c>
      <c r="B84" s="30">
        <v>0</v>
      </c>
      <c r="C84" s="40">
        <v>0</v>
      </c>
      <c r="D84" s="40">
        <f t="shared" si="5"/>
        <v>0</v>
      </c>
      <c r="E84" s="40">
        <f>D84</f>
        <v>0</v>
      </c>
      <c r="F84" s="40"/>
      <c r="G84" s="32">
        <v>0</v>
      </c>
      <c r="H84" s="32">
        <v>0</v>
      </c>
      <c r="I84" s="33"/>
      <c r="J84" s="40">
        <f>E84*$C$47</f>
        <v>0</v>
      </c>
    </row>
    <row r="85" spans="1:10" ht="12.75">
      <c r="A85" s="28">
        <v>0</v>
      </c>
      <c r="B85" s="30">
        <v>0</v>
      </c>
      <c r="C85" s="40">
        <v>0</v>
      </c>
      <c r="D85" s="40">
        <f t="shared" si="5"/>
        <v>0</v>
      </c>
      <c r="E85" s="40">
        <f>D85</f>
        <v>0</v>
      </c>
      <c r="F85" s="40"/>
      <c r="G85" s="32">
        <v>0</v>
      </c>
      <c r="H85" s="32">
        <v>0</v>
      </c>
      <c r="I85" s="33"/>
      <c r="J85" s="40">
        <f>E85*$C$47</f>
        <v>0</v>
      </c>
    </row>
    <row r="86" spans="1:10" ht="12.75">
      <c r="A86" s="28">
        <v>0</v>
      </c>
      <c r="B86" s="30">
        <v>0</v>
      </c>
      <c r="C86" s="40">
        <v>0</v>
      </c>
      <c r="D86" s="40">
        <f t="shared" si="5"/>
        <v>0</v>
      </c>
      <c r="E86" s="40">
        <f>D86</f>
        <v>0</v>
      </c>
      <c r="F86" s="40"/>
      <c r="G86" s="32">
        <v>0</v>
      </c>
      <c r="H86" s="32">
        <v>0</v>
      </c>
      <c r="I86" s="33"/>
      <c r="J86" s="40">
        <f>E86*$C$47</f>
        <v>0</v>
      </c>
    </row>
    <row r="87" spans="1:10" ht="12.75">
      <c r="A87" s="31" t="s">
        <v>17</v>
      </c>
      <c r="B87" s="49">
        <v>0</v>
      </c>
      <c r="C87" s="40" t="s">
        <v>17</v>
      </c>
      <c r="D87" s="40" t="s">
        <v>17</v>
      </c>
      <c r="E87" s="40" t="s">
        <v>17</v>
      </c>
      <c r="F87" s="40"/>
      <c r="G87" s="32" t="s">
        <v>17</v>
      </c>
      <c r="H87" s="32" t="s">
        <v>17</v>
      </c>
      <c r="I87" s="33" t="s">
        <v>18</v>
      </c>
      <c r="J87" s="40" t="s">
        <v>19</v>
      </c>
    </row>
    <row r="88" spans="1:10" ht="12.75">
      <c r="A88" s="49" t="s">
        <v>4</v>
      </c>
      <c r="B88" s="49">
        <v>0</v>
      </c>
      <c r="C88" s="40">
        <f>SUM(C51:C86)</f>
        <v>0</v>
      </c>
      <c r="D88" s="40">
        <f>SUM(D51:D86)</f>
        <v>0</v>
      </c>
      <c r="E88" s="40" t="e">
        <f>SUM(E51:E86)</f>
        <v>#DIV/0!</v>
      </c>
      <c r="F88" s="40"/>
      <c r="G88" s="32"/>
      <c r="H88" s="32"/>
      <c r="I88" s="33"/>
      <c r="J88" s="11" t="e">
        <f>SUM(J51:J87)</f>
        <v>#DIV/0!</v>
      </c>
    </row>
    <row r="89" spans="1:10" ht="12.75">
      <c r="A89" s="49" t="s">
        <v>22</v>
      </c>
      <c r="B89" s="49">
        <v>0</v>
      </c>
      <c r="C89" s="40">
        <f>C88-C84-C85-C86</f>
        <v>0</v>
      </c>
      <c r="D89" s="40">
        <f>D88-D84-D85-D86</f>
        <v>0</v>
      </c>
      <c r="E89" s="40" t="e">
        <f>E88-E84-E85-E86</f>
        <v>#DIV/0!</v>
      </c>
      <c r="F89" s="40"/>
      <c r="G89" s="32"/>
      <c r="H89" s="32"/>
      <c r="I89" s="33"/>
      <c r="J89" s="40"/>
    </row>
    <row r="90" spans="1:10" ht="12.75">
      <c r="A90" s="30">
        <v>0</v>
      </c>
      <c r="B90" s="30">
        <v>0</v>
      </c>
      <c r="C90" s="30"/>
      <c r="D90" s="30"/>
      <c r="E90" s="31"/>
      <c r="F90" s="31"/>
      <c r="G90" s="32"/>
      <c r="H90" s="32"/>
      <c r="I90" s="10" t="s">
        <v>5</v>
      </c>
      <c r="J90" s="50" t="e">
        <f>J88/C47</f>
        <v>#DIV/0!</v>
      </c>
    </row>
    <row r="91" spans="1:10" ht="12.75">
      <c r="A91" s="30">
        <v>0</v>
      </c>
      <c r="B91" s="30">
        <v>0</v>
      </c>
      <c r="C91" s="30"/>
      <c r="D91" s="31"/>
      <c r="E91" s="32"/>
      <c r="F91" s="32"/>
      <c r="G91" s="32"/>
      <c r="H91" s="33"/>
      <c r="I91" s="33"/>
      <c r="J91" s="1"/>
    </row>
    <row r="92" spans="1:10" ht="12.75">
      <c r="A92" s="30">
        <v>0</v>
      </c>
      <c r="B92" s="30">
        <v>0</v>
      </c>
      <c r="C92" s="30"/>
      <c r="D92" s="31"/>
      <c r="E92" s="32"/>
      <c r="F92" s="32"/>
      <c r="G92" s="32"/>
      <c r="H92" s="33"/>
      <c r="I92" s="33"/>
      <c r="J92" s="1"/>
    </row>
    <row r="93" spans="1:8" ht="12.75">
      <c r="A93" s="30">
        <v>0</v>
      </c>
      <c r="B93" s="30">
        <v>0</v>
      </c>
      <c r="C93" s="30"/>
      <c r="D93" s="31"/>
      <c r="E93" s="32"/>
      <c r="F93" s="32"/>
      <c r="G93" s="33"/>
      <c r="H93" s="33"/>
    </row>
    <row r="94" spans="1:8" ht="12.75">
      <c r="A94" s="30">
        <v>0</v>
      </c>
      <c r="B94" s="30">
        <v>0</v>
      </c>
      <c r="C94" s="30"/>
      <c r="D94" s="31"/>
      <c r="E94" s="32"/>
      <c r="F94" s="32"/>
      <c r="G94" s="33"/>
      <c r="H94" s="33"/>
    </row>
    <row r="95" spans="1:8" ht="12.75">
      <c r="A95" s="30">
        <v>0</v>
      </c>
      <c r="B95" s="30">
        <v>0</v>
      </c>
      <c r="C95" s="30"/>
      <c r="D95" s="31"/>
      <c r="E95" s="32"/>
      <c r="F95" s="32"/>
      <c r="G95" s="33"/>
      <c r="H95" s="33"/>
    </row>
    <row r="96" spans="1:8" ht="12.75">
      <c r="A96" s="30">
        <v>0</v>
      </c>
      <c r="B96" s="30">
        <v>0</v>
      </c>
      <c r="C96" s="30"/>
      <c r="D96" s="31"/>
      <c r="E96" s="32"/>
      <c r="F96" s="32"/>
      <c r="G96" s="33"/>
      <c r="H96" s="33"/>
    </row>
    <row r="97" spans="1:8" ht="12.75">
      <c r="A97" s="63" t="s">
        <v>1155</v>
      </c>
      <c r="B97" s="30" t="s">
        <v>86</v>
      </c>
      <c r="C97" s="30"/>
      <c r="D97" s="31"/>
      <c r="E97" s="32"/>
      <c r="F97" s="32"/>
      <c r="G97" s="33"/>
      <c r="H97" s="33"/>
    </row>
    <row r="98" spans="1:8" ht="12.75">
      <c r="A98" s="63" t="s">
        <v>1156</v>
      </c>
      <c r="B98" s="30" t="s">
        <v>87</v>
      </c>
      <c r="C98" s="30"/>
      <c r="D98" s="31"/>
      <c r="E98" s="32"/>
      <c r="F98" s="32"/>
      <c r="G98" s="33"/>
      <c r="H98" s="33"/>
    </row>
    <row r="99" spans="1:8" ht="12.75">
      <c r="A99" s="63" t="s">
        <v>1157</v>
      </c>
      <c r="B99" s="30" t="s">
        <v>88</v>
      </c>
      <c r="C99" s="30"/>
      <c r="D99" s="31"/>
      <c r="E99" s="32"/>
      <c r="F99" s="32"/>
      <c r="G99" s="33"/>
      <c r="H99" s="33"/>
    </row>
    <row r="100" spans="1:8" ht="12.75">
      <c r="A100" s="64" t="s">
        <v>89</v>
      </c>
      <c r="B100" s="30" t="s">
        <v>90</v>
      </c>
      <c r="C100" s="30"/>
      <c r="D100" s="31"/>
      <c r="E100" s="32"/>
      <c r="F100" s="32"/>
      <c r="G100" s="33"/>
      <c r="H100" s="33"/>
    </row>
    <row r="101" spans="1:8" ht="12.75">
      <c r="A101" s="64" t="s">
        <v>91</v>
      </c>
      <c r="B101" s="30" t="s">
        <v>90</v>
      </c>
      <c r="C101" s="30"/>
      <c r="D101" s="31"/>
      <c r="E101" s="32"/>
      <c r="F101" s="32"/>
      <c r="G101" s="33"/>
      <c r="H101" s="33"/>
    </row>
    <row r="102" spans="1:8" ht="12.75">
      <c r="A102" s="64" t="s">
        <v>1158</v>
      </c>
      <c r="B102" s="30" t="s">
        <v>92</v>
      </c>
      <c r="C102" s="30"/>
      <c r="D102" s="31"/>
      <c r="E102" s="32"/>
      <c r="F102" s="32"/>
      <c r="G102" s="33"/>
      <c r="H102" s="33"/>
    </row>
    <row r="103" spans="1:8" ht="12.75">
      <c r="A103" s="63" t="s">
        <v>1159</v>
      </c>
      <c r="B103" s="30" t="s">
        <v>93</v>
      </c>
      <c r="C103" s="30"/>
      <c r="D103" s="31"/>
      <c r="E103" s="32"/>
      <c r="F103" s="32"/>
      <c r="G103" s="33"/>
      <c r="H103" s="33"/>
    </row>
    <row r="104" spans="1:8" ht="12.75">
      <c r="A104" s="63" t="s">
        <v>94</v>
      </c>
      <c r="B104" s="30" t="s">
        <v>95</v>
      </c>
      <c r="C104" s="30"/>
      <c r="D104" s="31"/>
      <c r="E104" s="32"/>
      <c r="F104" s="32"/>
      <c r="G104" s="33"/>
      <c r="H104" s="33"/>
    </row>
    <row r="105" spans="1:8" ht="12.75">
      <c r="A105" s="63" t="s">
        <v>1160</v>
      </c>
      <c r="B105" s="30" t="s">
        <v>96</v>
      </c>
      <c r="C105" s="30"/>
      <c r="D105" s="31"/>
      <c r="E105" s="32"/>
      <c r="F105" s="32"/>
      <c r="G105" s="33"/>
      <c r="H105" s="33"/>
    </row>
    <row r="106" spans="1:8" ht="12.75">
      <c r="A106" s="65" t="s">
        <v>1161</v>
      </c>
      <c r="B106" s="30" t="s">
        <v>97</v>
      </c>
      <c r="C106" s="30"/>
      <c r="D106" s="31"/>
      <c r="E106" s="32"/>
      <c r="F106" s="32"/>
      <c r="G106" s="33"/>
      <c r="H106" s="33"/>
    </row>
    <row r="107" spans="1:8" ht="12.75">
      <c r="A107" s="65" t="s">
        <v>1162</v>
      </c>
      <c r="B107" s="30" t="s">
        <v>98</v>
      </c>
      <c r="C107" s="30"/>
      <c r="D107" s="31"/>
      <c r="E107" s="32"/>
      <c r="F107" s="32"/>
      <c r="G107" s="33"/>
      <c r="H107" s="33"/>
    </row>
    <row r="108" spans="1:8" ht="25.5">
      <c r="A108" s="66" t="s">
        <v>99</v>
      </c>
      <c r="B108" s="30" t="s">
        <v>100</v>
      </c>
      <c r="C108" s="30"/>
      <c r="D108" s="31"/>
      <c r="E108" s="32"/>
      <c r="F108" s="32"/>
      <c r="G108" s="33"/>
      <c r="H108" s="33"/>
    </row>
    <row r="109" spans="1:8" ht="12.75">
      <c r="A109" s="67" t="s">
        <v>1163</v>
      </c>
      <c r="B109" t="s">
        <v>1614</v>
      </c>
      <c r="C109" s="30"/>
      <c r="D109" s="31"/>
      <c r="E109" s="32"/>
      <c r="F109" s="32"/>
      <c r="G109" s="33"/>
      <c r="H109" s="33"/>
    </row>
    <row r="110" spans="1:8" ht="12.75">
      <c r="A110" s="65" t="s">
        <v>1164</v>
      </c>
      <c r="B110" s="30" t="s">
        <v>102</v>
      </c>
      <c r="C110" s="30"/>
      <c r="D110" s="31"/>
      <c r="E110" s="32"/>
      <c r="F110" s="32"/>
      <c r="G110" s="33"/>
      <c r="H110" s="33"/>
    </row>
    <row r="111" spans="1:8" ht="12.75">
      <c r="A111" s="65" t="s">
        <v>103</v>
      </c>
      <c r="B111" s="30" t="s">
        <v>102</v>
      </c>
      <c r="C111" s="30"/>
      <c r="D111" s="31"/>
      <c r="E111" s="32"/>
      <c r="F111" s="32"/>
      <c r="G111" s="33"/>
      <c r="H111" s="33"/>
    </row>
    <row r="112" spans="1:8" ht="12.75">
      <c r="A112" s="67" t="s">
        <v>1165</v>
      </c>
      <c r="B112" s="30" t="s">
        <v>104</v>
      </c>
      <c r="C112" s="30"/>
      <c r="D112" s="31"/>
      <c r="E112" s="32"/>
      <c r="F112" s="32"/>
      <c r="G112" s="33"/>
      <c r="H112" s="33"/>
    </row>
    <row r="113" spans="1:8" ht="12.75">
      <c r="A113" s="67" t="s">
        <v>105</v>
      </c>
      <c r="B113" s="30" t="s">
        <v>104</v>
      </c>
      <c r="C113" s="30"/>
      <c r="D113" s="31"/>
      <c r="E113" s="32"/>
      <c r="F113" s="32"/>
      <c r="G113" s="33"/>
      <c r="H113" s="33"/>
    </row>
    <row r="114" spans="1:8" ht="12.75">
      <c r="A114" s="63" t="s">
        <v>106</v>
      </c>
      <c r="B114" s="30" t="s">
        <v>107</v>
      </c>
      <c r="C114" s="30"/>
      <c r="D114" s="31"/>
      <c r="E114" s="32"/>
      <c r="F114" s="32"/>
      <c r="G114" s="33"/>
      <c r="H114" s="33"/>
    </row>
    <row r="115" spans="1:8" ht="12.75">
      <c r="A115" s="65" t="s">
        <v>1166</v>
      </c>
      <c r="B115" s="30" t="s">
        <v>108</v>
      </c>
      <c r="C115" s="30"/>
      <c r="D115" s="31"/>
      <c r="E115" s="32"/>
      <c r="F115" s="32"/>
      <c r="G115" s="33"/>
      <c r="H115" s="33"/>
    </row>
    <row r="116" spans="1:8" ht="12.75">
      <c r="A116" s="63" t="s">
        <v>109</v>
      </c>
      <c r="B116" s="30" t="s">
        <v>110</v>
      </c>
      <c r="C116" s="30"/>
      <c r="D116" s="31"/>
      <c r="E116" s="32"/>
      <c r="F116" s="32"/>
      <c r="G116" s="33"/>
      <c r="H116" s="33"/>
    </row>
    <row r="117" spans="1:8" ht="12.75">
      <c r="A117" s="65" t="s">
        <v>111</v>
      </c>
      <c r="B117" s="30" t="s">
        <v>108</v>
      </c>
      <c r="C117" s="30"/>
      <c r="D117" s="31"/>
      <c r="E117" s="32"/>
      <c r="F117" s="32"/>
      <c r="G117" s="33"/>
      <c r="H117" s="33"/>
    </row>
    <row r="118" spans="1:8" ht="12.75">
      <c r="A118" s="65" t="s">
        <v>1167</v>
      </c>
      <c r="B118" s="30" t="s">
        <v>112</v>
      </c>
      <c r="C118" s="30"/>
      <c r="D118" s="31"/>
      <c r="E118" s="32"/>
      <c r="F118" s="32"/>
      <c r="G118" s="33"/>
      <c r="H118" s="33"/>
    </row>
    <row r="119" spans="1:8" ht="12.75">
      <c r="A119" s="63" t="s">
        <v>1168</v>
      </c>
      <c r="B119" s="30" t="s">
        <v>113</v>
      </c>
      <c r="C119" s="30"/>
      <c r="D119" s="31"/>
      <c r="E119" s="32"/>
      <c r="F119" s="32"/>
      <c r="G119" s="33"/>
      <c r="H119" s="33"/>
    </row>
    <row r="120" spans="1:8" ht="12.75">
      <c r="A120" s="63" t="s">
        <v>1169</v>
      </c>
      <c r="B120" s="30" t="s">
        <v>114</v>
      </c>
      <c r="C120" s="30"/>
      <c r="D120" s="31"/>
      <c r="E120" s="32"/>
      <c r="F120" s="32"/>
      <c r="G120" s="33"/>
      <c r="H120" s="33"/>
    </row>
    <row r="121" spans="1:8" ht="12.75">
      <c r="A121" s="65" t="s">
        <v>81</v>
      </c>
      <c r="B121" s="30" t="s">
        <v>101</v>
      </c>
      <c r="C121" s="30"/>
      <c r="D121" s="31"/>
      <c r="E121" s="32"/>
      <c r="F121" s="32"/>
      <c r="G121" s="33"/>
      <c r="H121" s="33"/>
    </row>
    <row r="122" spans="1:8" ht="12.75">
      <c r="A122" s="63" t="s">
        <v>1170</v>
      </c>
      <c r="B122" s="30" t="s">
        <v>115</v>
      </c>
      <c r="C122" s="30"/>
      <c r="D122" s="31"/>
      <c r="E122" s="32"/>
      <c r="F122" s="32"/>
      <c r="G122" s="33"/>
      <c r="H122" s="33"/>
    </row>
    <row r="123" spans="1:8" ht="12.75">
      <c r="A123" s="65" t="s">
        <v>1171</v>
      </c>
      <c r="B123" s="30" t="s">
        <v>116</v>
      </c>
      <c r="C123" s="30"/>
      <c r="D123" s="31"/>
      <c r="E123" s="32"/>
      <c r="F123" s="32"/>
      <c r="G123" s="33"/>
      <c r="H123" s="33"/>
    </row>
    <row r="124" spans="1:8" ht="12.75">
      <c r="A124" s="63" t="s">
        <v>1172</v>
      </c>
      <c r="B124" s="30" t="s">
        <v>117</v>
      </c>
      <c r="C124" s="30"/>
      <c r="D124" s="31"/>
      <c r="E124" s="32"/>
      <c r="F124" s="32"/>
      <c r="G124" s="33"/>
      <c r="H124" s="33"/>
    </row>
    <row r="125" spans="1:8" ht="12.75">
      <c r="A125" s="63" t="s">
        <v>1173</v>
      </c>
      <c r="B125" s="30" t="s">
        <v>118</v>
      </c>
      <c r="C125" s="30"/>
      <c r="D125" s="31"/>
      <c r="E125" s="32"/>
      <c r="F125" s="32"/>
      <c r="G125" s="33"/>
      <c r="H125" s="33"/>
    </row>
    <row r="126" spans="1:8" ht="12.75">
      <c r="A126" s="65" t="s">
        <v>1174</v>
      </c>
      <c r="B126" s="30" t="s">
        <v>119</v>
      </c>
      <c r="C126" s="30"/>
      <c r="D126" s="31"/>
      <c r="E126" s="32"/>
      <c r="F126" s="32"/>
      <c r="G126" s="33"/>
      <c r="H126" s="33"/>
    </row>
    <row r="127" spans="1:8" ht="12.75">
      <c r="A127" s="63" t="s">
        <v>120</v>
      </c>
      <c r="B127" s="30" t="s">
        <v>121</v>
      </c>
      <c r="C127" s="30"/>
      <c r="D127" s="31"/>
      <c r="E127" s="32"/>
      <c r="F127" s="32"/>
      <c r="G127" s="33"/>
      <c r="H127" s="33"/>
    </row>
    <row r="128" spans="1:8" ht="12.75">
      <c r="A128" s="63" t="s">
        <v>1175</v>
      </c>
      <c r="B128" s="30" t="s">
        <v>122</v>
      </c>
      <c r="C128" s="30"/>
      <c r="D128" s="31"/>
      <c r="E128" s="32"/>
      <c r="F128" s="32"/>
      <c r="G128" s="33"/>
      <c r="H128" s="33"/>
    </row>
    <row r="129" spans="1:8" ht="12.75">
      <c r="A129" s="63" t="s">
        <v>1176</v>
      </c>
      <c r="B129" s="30" t="s">
        <v>123</v>
      </c>
      <c r="C129" s="30"/>
      <c r="D129" s="31"/>
      <c r="E129" s="32"/>
      <c r="F129" s="32"/>
      <c r="G129" s="33"/>
      <c r="H129" s="33"/>
    </row>
    <row r="130" spans="1:8" ht="12.75">
      <c r="A130" s="65" t="s">
        <v>124</v>
      </c>
      <c r="B130" s="30" t="s">
        <v>125</v>
      </c>
      <c r="C130" s="30"/>
      <c r="D130" s="31"/>
      <c r="E130" s="32"/>
      <c r="F130" s="32"/>
      <c r="G130" s="33"/>
      <c r="H130" s="33"/>
    </row>
    <row r="131" spans="1:8" ht="12.75">
      <c r="A131" s="63" t="s">
        <v>1177</v>
      </c>
      <c r="B131" s="30" t="s">
        <v>126</v>
      </c>
      <c r="C131" s="30"/>
      <c r="D131" s="31"/>
      <c r="E131" s="32"/>
      <c r="F131" s="32"/>
      <c r="G131" s="33"/>
      <c r="H131" s="33"/>
    </row>
    <row r="132" spans="1:8" ht="12.75">
      <c r="A132" s="68" t="s">
        <v>1178</v>
      </c>
      <c r="B132" s="30" t="s">
        <v>127</v>
      </c>
      <c r="C132" s="30"/>
      <c r="D132" s="31"/>
      <c r="E132" s="32"/>
      <c r="F132" s="32"/>
      <c r="G132" s="33"/>
      <c r="H132" s="33"/>
    </row>
    <row r="133" spans="1:8" ht="12.75">
      <c r="A133" s="65" t="s">
        <v>1179</v>
      </c>
      <c r="B133" s="30" t="s">
        <v>128</v>
      </c>
      <c r="C133" s="30"/>
      <c r="D133" s="31"/>
      <c r="E133" s="32"/>
      <c r="F133" s="32"/>
      <c r="G133" s="33"/>
      <c r="H133" s="33"/>
    </row>
    <row r="134" spans="1:8" ht="25.5">
      <c r="A134" s="69" t="s">
        <v>129</v>
      </c>
      <c r="B134" s="30" t="s">
        <v>49</v>
      </c>
      <c r="C134" s="30"/>
      <c r="D134" s="31"/>
      <c r="E134" s="32"/>
      <c r="F134" s="32"/>
      <c r="G134" s="33"/>
      <c r="H134" s="33"/>
    </row>
    <row r="135" spans="1:8" ht="25.5">
      <c r="A135" s="69" t="s">
        <v>130</v>
      </c>
      <c r="B135" s="30" t="s">
        <v>49</v>
      </c>
      <c r="C135" s="30"/>
      <c r="D135" s="31"/>
      <c r="E135" s="32"/>
      <c r="F135" s="32"/>
      <c r="G135" s="33"/>
      <c r="H135" s="33"/>
    </row>
    <row r="136" spans="1:8" ht="12.75">
      <c r="A136" s="64" t="s">
        <v>131</v>
      </c>
      <c r="B136" s="30" t="s">
        <v>132</v>
      </c>
      <c r="C136" s="30"/>
      <c r="D136" s="31"/>
      <c r="E136" s="32"/>
      <c r="F136" s="32"/>
      <c r="G136" s="33"/>
      <c r="H136" s="33"/>
    </row>
    <row r="137" spans="1:8" ht="12.75">
      <c r="A137" s="63" t="s">
        <v>1180</v>
      </c>
      <c r="B137" s="30" t="s">
        <v>133</v>
      </c>
      <c r="C137" s="30"/>
      <c r="D137" s="31"/>
      <c r="E137" s="32"/>
      <c r="F137" s="32"/>
      <c r="G137" s="33"/>
      <c r="H137" s="33"/>
    </row>
    <row r="138" spans="1:8" ht="25.5">
      <c r="A138" s="69" t="s">
        <v>1181</v>
      </c>
      <c r="B138" s="30" t="s">
        <v>134</v>
      </c>
      <c r="C138" s="30"/>
      <c r="D138" s="31"/>
      <c r="E138" s="32"/>
      <c r="F138" s="32"/>
      <c r="G138" s="33"/>
      <c r="H138" s="33"/>
    </row>
    <row r="139" spans="1:8" ht="25.5">
      <c r="A139" s="69" t="s">
        <v>135</v>
      </c>
      <c r="B139" s="30" t="s">
        <v>134</v>
      </c>
      <c r="C139" s="30"/>
      <c r="D139" s="31"/>
      <c r="E139" s="32"/>
      <c r="F139" s="32"/>
      <c r="G139" s="33"/>
      <c r="H139" s="33"/>
    </row>
    <row r="140" spans="1:8" ht="12.75">
      <c r="A140" s="63" t="s">
        <v>1182</v>
      </c>
      <c r="B140" s="30" t="s">
        <v>1154</v>
      </c>
      <c r="C140" s="30"/>
      <c r="D140" s="31"/>
      <c r="E140" s="32"/>
      <c r="F140" s="32"/>
      <c r="G140" s="33"/>
      <c r="H140" s="33"/>
    </row>
    <row r="141" spans="1:8" ht="12.75">
      <c r="A141" s="68" t="s">
        <v>1183</v>
      </c>
      <c r="B141" s="30" t="s">
        <v>136</v>
      </c>
      <c r="C141" s="30"/>
      <c r="D141" s="31"/>
      <c r="E141" s="32"/>
      <c r="F141" s="32"/>
      <c r="G141" s="33"/>
      <c r="H141" s="33"/>
    </row>
    <row r="142" spans="1:8" ht="12.75">
      <c r="A142" s="65" t="s">
        <v>137</v>
      </c>
      <c r="B142" s="30" t="s">
        <v>138</v>
      </c>
      <c r="C142" s="30"/>
      <c r="D142" s="31"/>
      <c r="E142" s="32"/>
      <c r="F142" s="32"/>
      <c r="G142" s="33"/>
      <c r="H142" s="33"/>
    </row>
    <row r="143" spans="1:8" ht="12.75">
      <c r="A143" s="65" t="s">
        <v>1184</v>
      </c>
      <c r="B143" s="30" t="s">
        <v>139</v>
      </c>
      <c r="C143" s="30"/>
      <c r="D143" s="31"/>
      <c r="E143" s="32"/>
      <c r="F143" s="32"/>
      <c r="G143" s="33"/>
      <c r="H143" s="33"/>
    </row>
    <row r="144" spans="1:8" ht="12.75">
      <c r="A144" s="63" t="s">
        <v>1185</v>
      </c>
      <c r="B144" s="30" t="s">
        <v>140</v>
      </c>
      <c r="C144" s="30"/>
      <c r="D144" s="31"/>
      <c r="E144" s="32"/>
      <c r="F144" s="32"/>
      <c r="G144" s="33"/>
      <c r="H144" s="33"/>
    </row>
    <row r="145" spans="1:8" ht="12.75">
      <c r="A145" s="63" t="s">
        <v>141</v>
      </c>
      <c r="B145" s="30" t="s">
        <v>138</v>
      </c>
      <c r="C145" s="30"/>
      <c r="D145" s="31"/>
      <c r="E145" s="32"/>
      <c r="F145" s="32"/>
      <c r="G145" s="33"/>
      <c r="H145" s="33"/>
    </row>
    <row r="146" spans="1:8" ht="12.75">
      <c r="A146" s="64" t="s">
        <v>142</v>
      </c>
      <c r="B146" s="30" t="s">
        <v>143</v>
      </c>
      <c r="C146" s="30"/>
      <c r="D146" s="31"/>
      <c r="E146" s="32"/>
      <c r="F146" s="32"/>
      <c r="G146" s="33"/>
      <c r="H146" s="33"/>
    </row>
    <row r="147" spans="1:8" ht="12.75">
      <c r="A147" s="48" t="s">
        <v>144</v>
      </c>
      <c r="B147" s="30" t="s">
        <v>101</v>
      </c>
      <c r="C147" s="30"/>
      <c r="D147" s="31"/>
      <c r="E147" s="32"/>
      <c r="F147" s="32"/>
      <c r="G147" s="33"/>
      <c r="H147" s="33"/>
    </row>
    <row r="148" spans="1:8" ht="12.75">
      <c r="A148" s="63" t="s">
        <v>145</v>
      </c>
      <c r="B148" s="30" t="s">
        <v>146</v>
      </c>
      <c r="C148" s="30"/>
      <c r="D148" s="31"/>
      <c r="E148" s="32"/>
      <c r="F148" s="32"/>
      <c r="G148" s="33"/>
      <c r="H148" s="33"/>
    </row>
    <row r="149" spans="1:8" ht="12.75">
      <c r="A149" s="63" t="s">
        <v>1186</v>
      </c>
      <c r="B149" s="30" t="s">
        <v>147</v>
      </c>
      <c r="C149" s="30"/>
      <c r="D149" s="31"/>
      <c r="E149" s="32"/>
      <c r="F149" s="32"/>
      <c r="G149" s="33"/>
      <c r="H149" s="33"/>
    </row>
    <row r="150" spans="1:8" ht="12.75">
      <c r="A150" s="63" t="s">
        <v>148</v>
      </c>
      <c r="B150" s="30" t="s">
        <v>149</v>
      </c>
      <c r="C150" s="30"/>
      <c r="D150" s="31"/>
      <c r="E150" s="32"/>
      <c r="F150" s="32"/>
      <c r="G150" s="33"/>
      <c r="H150" s="33"/>
    </row>
    <row r="151" spans="1:8" ht="12.75">
      <c r="A151" s="63" t="s">
        <v>150</v>
      </c>
      <c r="B151" s="30" t="s">
        <v>151</v>
      </c>
      <c r="C151" s="30"/>
      <c r="D151" s="31"/>
      <c r="E151" s="32"/>
      <c r="F151" s="32"/>
      <c r="G151" s="33"/>
      <c r="H151" s="33"/>
    </row>
    <row r="152" spans="1:8" ht="12.75">
      <c r="A152" s="63" t="s">
        <v>1187</v>
      </c>
      <c r="B152" s="30" t="s">
        <v>152</v>
      </c>
      <c r="C152" s="30"/>
      <c r="D152" s="31"/>
      <c r="E152" s="32"/>
      <c r="F152" s="32"/>
      <c r="G152" s="33"/>
      <c r="H152" s="33"/>
    </row>
    <row r="153" spans="1:8" ht="12.75">
      <c r="A153" s="63" t="s">
        <v>1188</v>
      </c>
      <c r="B153" s="30" t="s">
        <v>153</v>
      </c>
      <c r="C153" s="30"/>
      <c r="D153" s="31"/>
      <c r="E153" s="32"/>
      <c r="F153" s="32"/>
      <c r="G153" s="33"/>
      <c r="H153" s="33"/>
    </row>
    <row r="154" spans="1:8" ht="12.75">
      <c r="A154" s="65" t="s">
        <v>1189</v>
      </c>
      <c r="B154" s="30" t="s">
        <v>154</v>
      </c>
      <c r="C154" s="30"/>
      <c r="D154" s="31"/>
      <c r="E154" s="32"/>
      <c r="F154" s="32"/>
      <c r="G154" s="33"/>
      <c r="H154" s="33"/>
    </row>
    <row r="155" spans="1:8" ht="12.75">
      <c r="A155" s="63" t="s">
        <v>1190</v>
      </c>
      <c r="B155" s="30" t="s">
        <v>101</v>
      </c>
      <c r="C155" s="30"/>
      <c r="D155" s="31"/>
      <c r="E155" s="32"/>
      <c r="F155" s="32"/>
      <c r="G155" s="33"/>
      <c r="H155" s="33"/>
    </row>
    <row r="156" spans="1:8" ht="12.75">
      <c r="A156" s="63" t="s">
        <v>155</v>
      </c>
      <c r="B156" s="30" t="s">
        <v>156</v>
      </c>
      <c r="C156" s="30"/>
      <c r="D156" s="31"/>
      <c r="E156" s="32"/>
      <c r="F156" s="32"/>
      <c r="G156" s="33"/>
      <c r="H156" s="33"/>
    </row>
    <row r="157" spans="1:8" ht="12.75">
      <c r="A157" s="63" t="s">
        <v>1191</v>
      </c>
      <c r="B157" s="30" t="s">
        <v>157</v>
      </c>
      <c r="C157" s="30"/>
      <c r="D157" s="31"/>
      <c r="E157" s="32"/>
      <c r="F157" s="32"/>
      <c r="G157" s="33"/>
      <c r="H157" s="33"/>
    </row>
    <row r="158" spans="1:8" ht="12.75">
      <c r="A158" s="63" t="s">
        <v>158</v>
      </c>
      <c r="B158" s="30" t="s">
        <v>159</v>
      </c>
      <c r="C158" s="30"/>
      <c r="D158" s="31"/>
      <c r="E158" s="32"/>
      <c r="F158" s="32"/>
      <c r="G158" s="33"/>
      <c r="H158" s="33"/>
    </row>
    <row r="159" spans="1:8" ht="12.75">
      <c r="A159" s="63" t="s">
        <v>1192</v>
      </c>
      <c r="B159" s="30" t="s">
        <v>160</v>
      </c>
      <c r="C159" s="30"/>
      <c r="D159" s="31"/>
      <c r="E159" s="32"/>
      <c r="F159" s="32"/>
      <c r="G159" s="33"/>
      <c r="H159" s="33"/>
    </row>
    <row r="160" spans="1:8" ht="12.75">
      <c r="A160" s="63" t="s">
        <v>161</v>
      </c>
      <c r="B160" s="30" t="s">
        <v>160</v>
      </c>
      <c r="C160" s="30"/>
      <c r="D160" s="31"/>
      <c r="E160" s="32"/>
      <c r="F160" s="32"/>
      <c r="G160" s="33"/>
      <c r="H160" s="33"/>
    </row>
    <row r="161" spans="1:8" ht="12.75">
      <c r="A161" s="63" t="s">
        <v>1193</v>
      </c>
      <c r="B161" s="30" t="s">
        <v>162</v>
      </c>
      <c r="C161" s="30"/>
      <c r="D161" s="31"/>
      <c r="E161" s="32"/>
      <c r="F161" s="32"/>
      <c r="G161" s="33"/>
      <c r="H161" s="33"/>
    </row>
    <row r="162" spans="1:8" ht="12.75">
      <c r="A162" s="63" t="s">
        <v>1194</v>
      </c>
      <c r="B162" s="30" t="s">
        <v>163</v>
      </c>
      <c r="C162" s="30"/>
      <c r="D162" s="31"/>
      <c r="E162" s="32"/>
      <c r="F162" s="32"/>
      <c r="G162" s="33"/>
      <c r="H162" s="33"/>
    </row>
    <row r="163" spans="1:8" ht="12.75">
      <c r="A163" s="64" t="s">
        <v>164</v>
      </c>
      <c r="B163" s="30" t="s">
        <v>165</v>
      </c>
      <c r="C163" s="30"/>
      <c r="D163" s="31"/>
      <c r="E163" s="32"/>
      <c r="F163" s="32"/>
      <c r="G163" s="33"/>
      <c r="H163" s="33"/>
    </row>
    <row r="164" spans="1:8" ht="12.75">
      <c r="A164" s="64" t="s">
        <v>1195</v>
      </c>
      <c r="B164" s="30" t="s">
        <v>166</v>
      </c>
      <c r="C164" s="30"/>
      <c r="D164" s="31"/>
      <c r="E164" s="32"/>
      <c r="F164" s="32"/>
      <c r="G164" s="33"/>
      <c r="H164" s="33"/>
    </row>
    <row r="165" spans="1:8" ht="12.75">
      <c r="A165" s="63" t="s">
        <v>1196</v>
      </c>
      <c r="B165" s="30" t="s">
        <v>167</v>
      </c>
      <c r="C165" s="30"/>
      <c r="D165" s="31"/>
      <c r="E165" s="32"/>
      <c r="F165" s="32"/>
      <c r="G165" s="33"/>
      <c r="H165" s="33"/>
    </row>
    <row r="166" spans="1:8" ht="12.75">
      <c r="A166" s="64" t="s">
        <v>168</v>
      </c>
      <c r="B166" s="30" t="s">
        <v>169</v>
      </c>
      <c r="C166" s="30"/>
      <c r="D166" s="31"/>
      <c r="E166" s="32"/>
      <c r="F166" s="32"/>
      <c r="G166" s="33"/>
      <c r="H166" s="33"/>
    </row>
    <row r="167" spans="1:8" ht="12.75">
      <c r="A167" s="65" t="s">
        <v>1197</v>
      </c>
      <c r="B167" s="30" t="s">
        <v>170</v>
      </c>
      <c r="C167" s="30"/>
      <c r="D167" s="31"/>
      <c r="E167" s="32"/>
      <c r="F167" s="32"/>
      <c r="G167" s="33"/>
      <c r="H167" s="33"/>
    </row>
    <row r="168" spans="1:8" ht="12.75">
      <c r="A168" s="65" t="s">
        <v>1198</v>
      </c>
      <c r="B168" s="30" t="s">
        <v>171</v>
      </c>
      <c r="C168" s="30"/>
      <c r="D168" s="31"/>
      <c r="E168" s="32"/>
      <c r="F168" s="32"/>
      <c r="G168" s="33"/>
      <c r="H168" s="33"/>
    </row>
    <row r="169" spans="1:8" ht="12.75">
      <c r="A169" s="68" t="s">
        <v>1199</v>
      </c>
      <c r="B169" s="30" t="s">
        <v>172</v>
      </c>
      <c r="C169" s="30"/>
      <c r="D169" s="31"/>
      <c r="E169" s="32"/>
      <c r="F169" s="32"/>
      <c r="G169" s="33"/>
      <c r="H169" s="33"/>
    </row>
    <row r="170" spans="1:8" ht="12.75">
      <c r="A170" s="65" t="s">
        <v>1200</v>
      </c>
      <c r="B170" s="30" t="s">
        <v>173</v>
      </c>
      <c r="C170" s="30"/>
      <c r="D170" s="31"/>
      <c r="E170" s="32"/>
      <c r="F170" s="32"/>
      <c r="G170" s="33"/>
      <c r="H170" s="33"/>
    </row>
    <row r="171" spans="1:8" ht="12.75">
      <c r="A171" s="63" t="s">
        <v>1201</v>
      </c>
      <c r="B171" s="30" t="s">
        <v>174</v>
      </c>
      <c r="C171" s="30"/>
      <c r="D171" s="31"/>
      <c r="E171" s="32"/>
      <c r="F171" s="32"/>
      <c r="G171" s="33"/>
      <c r="H171" s="33"/>
    </row>
    <row r="172" spans="1:8" ht="12.75">
      <c r="A172" s="63" t="s">
        <v>175</v>
      </c>
      <c r="B172" s="30" t="s">
        <v>174</v>
      </c>
      <c r="C172" s="30"/>
      <c r="D172" s="31"/>
      <c r="E172" s="32"/>
      <c r="F172" s="32"/>
      <c r="G172" s="33"/>
      <c r="H172" s="33"/>
    </row>
    <row r="173" spans="1:8" ht="12.75">
      <c r="A173" s="63" t="s">
        <v>1202</v>
      </c>
      <c r="B173" s="30" t="s">
        <v>176</v>
      </c>
      <c r="C173" s="30"/>
      <c r="D173" s="31"/>
      <c r="E173" s="32"/>
      <c r="F173" s="32"/>
      <c r="G173" s="33"/>
      <c r="H173" s="33"/>
    </row>
    <row r="174" spans="1:8" ht="12.75">
      <c r="A174" s="63" t="s">
        <v>177</v>
      </c>
      <c r="B174" s="30" t="s">
        <v>176</v>
      </c>
      <c r="C174" s="30"/>
      <c r="D174" s="31"/>
      <c r="E174" s="32"/>
      <c r="F174" s="32"/>
      <c r="G174" s="33"/>
      <c r="H174" s="33"/>
    </row>
    <row r="175" spans="1:8" ht="12.75">
      <c r="A175" s="63" t="s">
        <v>178</v>
      </c>
      <c r="B175" s="30" t="s">
        <v>179</v>
      </c>
      <c r="C175" s="30"/>
      <c r="D175" s="31"/>
      <c r="E175" s="32"/>
      <c r="F175" s="32"/>
      <c r="G175" s="33"/>
      <c r="H175" s="33"/>
    </row>
    <row r="176" spans="1:8" ht="12.75">
      <c r="A176" s="63" t="s">
        <v>1203</v>
      </c>
      <c r="B176" s="30" t="s">
        <v>179</v>
      </c>
      <c r="C176" s="30"/>
      <c r="D176" s="31"/>
      <c r="E176" s="32"/>
      <c r="F176" s="32"/>
      <c r="G176" s="33"/>
      <c r="H176" s="33"/>
    </row>
    <row r="177" spans="1:8" ht="12.75">
      <c r="A177" s="63" t="s">
        <v>180</v>
      </c>
      <c r="B177" s="30" t="s">
        <v>181</v>
      </c>
      <c r="C177" s="30"/>
      <c r="D177" s="31"/>
      <c r="E177" s="32"/>
      <c r="F177" s="32"/>
      <c r="G177" s="33"/>
      <c r="H177" s="33"/>
    </row>
    <row r="178" spans="1:8" ht="12.75">
      <c r="A178" s="63" t="s">
        <v>182</v>
      </c>
      <c r="B178" s="30" t="s">
        <v>183</v>
      </c>
      <c r="C178" s="30"/>
      <c r="D178" s="31"/>
      <c r="E178" s="32"/>
      <c r="F178" s="32"/>
      <c r="G178" s="33"/>
      <c r="H178" s="33"/>
    </row>
    <row r="179" spans="1:8" ht="12.75">
      <c r="A179" s="63" t="s">
        <v>184</v>
      </c>
      <c r="B179" s="30" t="s">
        <v>183</v>
      </c>
      <c r="C179" s="30"/>
      <c r="D179" s="31"/>
      <c r="E179" s="32"/>
      <c r="F179" s="32"/>
      <c r="G179" s="33"/>
      <c r="H179" s="33"/>
    </row>
    <row r="180" spans="1:8" ht="12.75">
      <c r="A180" s="63" t="s">
        <v>185</v>
      </c>
      <c r="B180" s="30" t="s">
        <v>186</v>
      </c>
      <c r="C180" s="30"/>
      <c r="D180" s="31"/>
      <c r="E180" s="32"/>
      <c r="F180" s="32"/>
      <c r="G180" s="33"/>
      <c r="H180" s="33"/>
    </row>
    <row r="181" spans="1:8" ht="12.75">
      <c r="A181" s="70" t="s">
        <v>1204</v>
      </c>
      <c r="B181" s="30" t="s">
        <v>187</v>
      </c>
      <c r="C181" s="30"/>
      <c r="D181" s="31"/>
      <c r="E181" s="32"/>
      <c r="F181" s="32"/>
      <c r="G181" s="33"/>
      <c r="H181" s="33"/>
    </row>
    <row r="182" spans="1:8" ht="12.75">
      <c r="A182" s="70" t="s">
        <v>188</v>
      </c>
      <c r="B182" s="30" t="s">
        <v>187</v>
      </c>
      <c r="C182" s="30"/>
      <c r="D182" s="31"/>
      <c r="E182" s="32"/>
      <c r="F182" s="32"/>
      <c r="G182" s="33"/>
      <c r="H182" s="33"/>
    </row>
    <row r="183" spans="1:8" ht="25.5">
      <c r="A183" s="70" t="s">
        <v>189</v>
      </c>
      <c r="B183" s="30" t="s">
        <v>190</v>
      </c>
      <c r="C183" s="30"/>
      <c r="D183" s="31"/>
      <c r="E183" s="32"/>
      <c r="F183" s="32"/>
      <c r="G183" s="33"/>
      <c r="H183" s="33"/>
    </row>
    <row r="184" spans="1:8" ht="25.5">
      <c r="A184" s="70" t="s">
        <v>191</v>
      </c>
      <c r="B184" s="30" t="s">
        <v>190</v>
      </c>
      <c r="C184" s="30"/>
      <c r="D184" s="31"/>
      <c r="E184" s="32"/>
      <c r="F184" s="32"/>
      <c r="G184" s="33"/>
      <c r="H184" s="33"/>
    </row>
    <row r="185" spans="1:8" ht="12.75">
      <c r="A185" s="68" t="s">
        <v>192</v>
      </c>
      <c r="B185" s="30" t="s">
        <v>193</v>
      </c>
      <c r="C185" s="30"/>
      <c r="D185" s="31"/>
      <c r="E185" s="32"/>
      <c r="F185" s="32"/>
      <c r="G185" s="33"/>
      <c r="H185" s="33"/>
    </row>
    <row r="186" spans="1:8" ht="12.75">
      <c r="A186" s="68" t="s">
        <v>194</v>
      </c>
      <c r="B186" s="30" t="s">
        <v>193</v>
      </c>
      <c r="C186" s="30"/>
      <c r="D186" s="31"/>
      <c r="E186" s="32"/>
      <c r="F186" s="32"/>
      <c r="G186" s="33"/>
      <c r="H186" s="33"/>
    </row>
    <row r="187" spans="1:8" ht="12.75">
      <c r="A187" s="65" t="s">
        <v>1205</v>
      </c>
      <c r="B187" s="30" t="s">
        <v>195</v>
      </c>
      <c r="C187" s="30"/>
      <c r="D187" s="31"/>
      <c r="E187" s="32"/>
      <c r="F187" s="32"/>
      <c r="G187" s="33"/>
      <c r="H187" s="33"/>
    </row>
    <row r="188" spans="1:8" ht="12.75">
      <c r="A188" s="65" t="s">
        <v>196</v>
      </c>
      <c r="B188" s="30" t="s">
        <v>195</v>
      </c>
      <c r="C188" s="30"/>
      <c r="D188" s="31"/>
      <c r="E188" s="32"/>
      <c r="F188" s="32"/>
      <c r="G188" s="33"/>
      <c r="H188" s="33"/>
    </row>
    <row r="189" spans="1:8" ht="12.75">
      <c r="A189" s="70" t="s">
        <v>1206</v>
      </c>
      <c r="B189" s="30" t="s">
        <v>197</v>
      </c>
      <c r="C189" s="30"/>
      <c r="D189" s="31"/>
      <c r="E189" s="32"/>
      <c r="F189" s="32"/>
      <c r="G189" s="33"/>
      <c r="H189" s="33"/>
    </row>
    <row r="190" spans="1:8" ht="12.75">
      <c r="A190" s="70" t="s">
        <v>198</v>
      </c>
      <c r="B190" s="30" t="s">
        <v>197</v>
      </c>
      <c r="C190" s="30"/>
      <c r="D190" s="31"/>
      <c r="E190" s="32"/>
      <c r="F190" s="32"/>
      <c r="G190" s="33"/>
      <c r="H190" s="33"/>
    </row>
    <row r="191" spans="1:8" ht="12.75">
      <c r="A191" s="68" t="s">
        <v>1207</v>
      </c>
      <c r="B191" s="30" t="s">
        <v>61</v>
      </c>
      <c r="C191" s="30"/>
      <c r="D191" s="31"/>
      <c r="E191" s="32"/>
      <c r="F191" s="32"/>
      <c r="G191" s="33"/>
      <c r="H191" s="33"/>
    </row>
    <row r="192" spans="1:8" ht="12.75">
      <c r="A192" s="68" t="s">
        <v>199</v>
      </c>
      <c r="B192" s="30" t="s">
        <v>61</v>
      </c>
      <c r="C192" s="30"/>
      <c r="D192" s="31"/>
      <c r="E192" s="32"/>
      <c r="F192" s="32"/>
      <c r="G192" s="33"/>
      <c r="H192" s="33"/>
    </row>
    <row r="193" spans="1:8" ht="25.5">
      <c r="A193" s="71" t="s">
        <v>1208</v>
      </c>
      <c r="B193" s="30" t="s">
        <v>200</v>
      </c>
      <c r="C193" s="30"/>
      <c r="D193" s="31"/>
      <c r="E193" s="32"/>
      <c r="F193" s="32"/>
      <c r="G193" s="33"/>
      <c r="H193" s="33"/>
    </row>
    <row r="194" spans="1:8" ht="25.5">
      <c r="A194" s="71" t="s">
        <v>201</v>
      </c>
      <c r="B194" s="30" t="s">
        <v>200</v>
      </c>
      <c r="C194" s="30"/>
      <c r="D194" s="31"/>
      <c r="E194" s="32"/>
      <c r="F194" s="32"/>
      <c r="G194" s="33"/>
      <c r="H194" s="33"/>
    </row>
    <row r="195" spans="1:8" ht="12.75">
      <c r="A195" s="63" t="s">
        <v>1209</v>
      </c>
      <c r="B195" s="30" t="s">
        <v>202</v>
      </c>
      <c r="C195" s="30"/>
      <c r="D195" s="31"/>
      <c r="E195" s="32"/>
      <c r="F195" s="32"/>
      <c r="G195" s="33"/>
      <c r="H195" s="33"/>
    </row>
    <row r="196" spans="1:8" ht="12.75">
      <c r="A196" s="63" t="s">
        <v>203</v>
      </c>
      <c r="B196" s="30" t="s">
        <v>202</v>
      </c>
      <c r="C196" s="30"/>
      <c r="D196" s="31"/>
      <c r="E196" s="32"/>
      <c r="F196" s="32"/>
      <c r="G196" s="33"/>
      <c r="H196" s="33"/>
    </row>
    <row r="197" spans="1:8" ht="12.75">
      <c r="A197" s="65" t="s">
        <v>204</v>
      </c>
      <c r="B197" s="30" t="s">
        <v>205</v>
      </c>
      <c r="C197" s="30"/>
      <c r="D197" s="31"/>
      <c r="E197" s="32"/>
      <c r="F197" s="32"/>
      <c r="G197" s="33"/>
      <c r="H197" s="33"/>
    </row>
    <row r="198" spans="1:8" ht="12.75">
      <c r="A198" s="65" t="s">
        <v>206</v>
      </c>
      <c r="B198" s="30" t="s">
        <v>205</v>
      </c>
      <c r="C198" s="30"/>
      <c r="D198" s="31"/>
      <c r="E198" s="32"/>
      <c r="F198" s="32"/>
      <c r="G198" s="33"/>
      <c r="H198" s="33"/>
    </row>
    <row r="199" spans="1:8" ht="25.5">
      <c r="A199" s="71" t="s">
        <v>1210</v>
      </c>
      <c r="B199" s="30" t="s">
        <v>207</v>
      </c>
      <c r="C199" s="30"/>
      <c r="D199" s="31"/>
      <c r="E199" s="32"/>
      <c r="F199" s="32"/>
      <c r="G199" s="33"/>
      <c r="H199" s="33"/>
    </row>
    <row r="200" spans="1:8" ht="25.5">
      <c r="A200" s="71" t="s">
        <v>208</v>
      </c>
      <c r="B200" s="30" t="s">
        <v>207</v>
      </c>
      <c r="C200" s="30"/>
      <c r="D200" s="31"/>
      <c r="E200" s="32"/>
      <c r="F200" s="32"/>
      <c r="G200" s="33"/>
      <c r="H200" s="33"/>
    </row>
    <row r="201" spans="1:8" ht="12.75">
      <c r="A201" s="64" t="s">
        <v>1211</v>
      </c>
      <c r="B201" s="30" t="s">
        <v>209</v>
      </c>
      <c r="C201" s="30"/>
      <c r="D201" s="31"/>
      <c r="E201" s="32"/>
      <c r="F201" s="32"/>
      <c r="G201" s="33"/>
      <c r="H201" s="33"/>
    </row>
    <row r="202" spans="1:8" ht="12.75">
      <c r="A202" s="64" t="s">
        <v>210</v>
      </c>
      <c r="B202" s="30" t="s">
        <v>209</v>
      </c>
      <c r="C202" s="30"/>
      <c r="D202" s="31"/>
      <c r="E202" s="32"/>
      <c r="F202" s="32"/>
      <c r="G202" s="33"/>
      <c r="H202" s="33"/>
    </row>
    <row r="203" spans="1:8" ht="12.75">
      <c r="A203" s="63" t="s">
        <v>1212</v>
      </c>
      <c r="B203" s="30" t="s">
        <v>211</v>
      </c>
      <c r="C203" s="30"/>
      <c r="D203" s="31"/>
      <c r="E203" s="32"/>
      <c r="F203" s="32"/>
      <c r="G203" s="33"/>
      <c r="H203" s="33"/>
    </row>
    <row r="204" spans="1:8" ht="12.75">
      <c r="A204" s="63" t="s">
        <v>212</v>
      </c>
      <c r="B204" s="30" t="s">
        <v>211</v>
      </c>
      <c r="C204" s="30"/>
      <c r="D204" s="31"/>
      <c r="E204" s="32"/>
      <c r="F204" s="32"/>
      <c r="G204" s="33"/>
      <c r="H204" s="33"/>
    </row>
    <row r="205" spans="1:8" ht="12.75">
      <c r="A205" s="63" t="s">
        <v>213</v>
      </c>
      <c r="B205" s="30" t="s">
        <v>214</v>
      </c>
      <c r="C205" s="30"/>
      <c r="D205" s="31"/>
      <c r="E205" s="32"/>
      <c r="F205" s="32"/>
      <c r="G205" s="33"/>
      <c r="H205" s="33"/>
    </row>
    <row r="206" spans="1:8" ht="12.75">
      <c r="A206" s="65" t="s">
        <v>1213</v>
      </c>
      <c r="B206" s="30" t="s">
        <v>215</v>
      </c>
      <c r="C206" s="30"/>
      <c r="D206" s="31"/>
      <c r="E206" s="32"/>
      <c r="F206" s="32"/>
      <c r="G206" s="33"/>
      <c r="H206" s="33"/>
    </row>
    <row r="207" spans="1:8" ht="12.75">
      <c r="A207" s="65" t="s">
        <v>216</v>
      </c>
      <c r="B207" s="30" t="s">
        <v>215</v>
      </c>
      <c r="C207" s="30"/>
      <c r="D207" s="31"/>
      <c r="E207" s="32"/>
      <c r="F207" s="32"/>
      <c r="G207" s="33"/>
      <c r="H207" s="33"/>
    </row>
    <row r="208" spans="1:8" ht="12.75">
      <c r="A208" s="68" t="s">
        <v>1214</v>
      </c>
      <c r="B208" s="30" t="s">
        <v>217</v>
      </c>
      <c r="C208" s="30"/>
      <c r="D208" s="31"/>
      <c r="E208" s="32"/>
      <c r="F208" s="32"/>
      <c r="G208" s="33"/>
      <c r="H208" s="33"/>
    </row>
    <row r="209" spans="1:8" ht="12.75">
      <c r="A209" s="68" t="s">
        <v>218</v>
      </c>
      <c r="B209" s="30" t="s">
        <v>217</v>
      </c>
      <c r="C209" s="30"/>
      <c r="D209" s="31"/>
      <c r="E209" s="32"/>
      <c r="F209" s="32"/>
      <c r="G209" s="33"/>
      <c r="H209" s="33"/>
    </row>
    <row r="210" spans="1:8" ht="12.75">
      <c r="A210" s="63" t="s">
        <v>1215</v>
      </c>
      <c r="B210" s="30" t="s">
        <v>219</v>
      </c>
      <c r="C210" s="30"/>
      <c r="D210" s="31"/>
      <c r="E210" s="32"/>
      <c r="F210" s="32"/>
      <c r="G210" s="33"/>
      <c r="H210" s="33"/>
    </row>
    <row r="211" spans="1:8" ht="12.75">
      <c r="A211" s="63" t="s">
        <v>220</v>
      </c>
      <c r="B211" s="30" t="s">
        <v>219</v>
      </c>
      <c r="C211" s="30"/>
      <c r="D211" s="31"/>
      <c r="E211" s="32"/>
      <c r="F211" s="32"/>
      <c r="G211" s="33"/>
      <c r="H211" s="33"/>
    </row>
    <row r="212" spans="1:8" ht="25.5">
      <c r="A212" s="70" t="s">
        <v>1216</v>
      </c>
      <c r="B212" s="30" t="s">
        <v>221</v>
      </c>
      <c r="C212" s="30"/>
      <c r="D212" s="31"/>
      <c r="E212" s="32"/>
      <c r="F212" s="32"/>
      <c r="G212" s="33"/>
      <c r="H212" s="33"/>
    </row>
    <row r="213" spans="1:8" ht="25.5">
      <c r="A213" s="70" t="s">
        <v>222</v>
      </c>
      <c r="B213" s="30" t="s">
        <v>221</v>
      </c>
      <c r="C213" s="30"/>
      <c r="D213" s="31"/>
      <c r="E213" s="32"/>
      <c r="F213" s="32"/>
      <c r="G213" s="33"/>
      <c r="H213" s="33"/>
    </row>
    <row r="214" spans="1:8" ht="25.5">
      <c r="A214" s="70" t="s">
        <v>223</v>
      </c>
      <c r="B214" s="30" t="s">
        <v>221</v>
      </c>
      <c r="C214" s="30"/>
      <c r="D214" s="31"/>
      <c r="E214" s="32"/>
      <c r="F214" s="32"/>
      <c r="G214" s="33"/>
      <c r="H214" s="33"/>
    </row>
    <row r="215" spans="1:8" ht="12.75">
      <c r="A215" s="63" t="s">
        <v>1217</v>
      </c>
      <c r="B215" s="30" t="s">
        <v>224</v>
      </c>
      <c r="C215" s="30"/>
      <c r="D215" s="31"/>
      <c r="E215" s="32"/>
      <c r="F215" s="32"/>
      <c r="G215" s="33"/>
      <c r="H215" s="33"/>
    </row>
    <row r="216" spans="1:8" ht="25.5">
      <c r="A216" s="71" t="s">
        <v>1218</v>
      </c>
      <c r="B216" s="30" t="s">
        <v>225</v>
      </c>
      <c r="C216" s="30"/>
      <c r="D216" s="31"/>
      <c r="E216" s="32"/>
      <c r="F216" s="32"/>
      <c r="G216" s="33"/>
      <c r="H216" s="33"/>
    </row>
    <row r="217" spans="1:8" ht="25.5">
      <c r="A217" s="71" t="s">
        <v>1219</v>
      </c>
      <c r="B217" s="30" t="s">
        <v>225</v>
      </c>
      <c r="C217" s="30"/>
      <c r="D217" s="31"/>
      <c r="E217" s="32"/>
      <c r="F217" s="32"/>
      <c r="G217" s="33"/>
      <c r="H217" s="33"/>
    </row>
    <row r="218" spans="1:8" ht="12.75">
      <c r="A218" s="63" t="s">
        <v>226</v>
      </c>
      <c r="B218" s="30" t="s">
        <v>227</v>
      </c>
      <c r="C218" s="30"/>
      <c r="D218" s="31"/>
      <c r="E218" s="32"/>
      <c r="F218" s="32"/>
      <c r="G218" s="33"/>
      <c r="H218" s="33"/>
    </row>
    <row r="219" spans="1:8" ht="25.5">
      <c r="A219" s="71" t="s">
        <v>228</v>
      </c>
      <c r="B219" s="30" t="s">
        <v>229</v>
      </c>
      <c r="C219" s="30"/>
      <c r="D219" s="31"/>
      <c r="E219" s="32"/>
      <c r="F219" s="32"/>
      <c r="G219" s="33"/>
      <c r="H219" s="33"/>
    </row>
    <row r="220" spans="1:8" ht="25.5">
      <c r="A220" s="71" t="s">
        <v>230</v>
      </c>
      <c r="B220" s="30" t="s">
        <v>229</v>
      </c>
      <c r="C220" s="30"/>
      <c r="D220" s="31"/>
      <c r="E220" s="32"/>
      <c r="F220" s="32"/>
      <c r="G220" s="33"/>
      <c r="H220" s="33"/>
    </row>
    <row r="221" spans="1:8" ht="12.75">
      <c r="A221" s="63" t="s">
        <v>1220</v>
      </c>
      <c r="B221" s="30" t="s">
        <v>231</v>
      </c>
      <c r="C221" s="30"/>
      <c r="D221" s="31"/>
      <c r="E221" s="32"/>
      <c r="F221" s="32"/>
      <c r="G221" s="33"/>
      <c r="H221" s="33"/>
    </row>
    <row r="222" spans="1:8" ht="12.75">
      <c r="A222" s="63" t="s">
        <v>1221</v>
      </c>
      <c r="B222" s="30" t="s">
        <v>231</v>
      </c>
      <c r="C222" s="30"/>
      <c r="D222" s="31"/>
      <c r="E222" s="32"/>
      <c r="F222" s="32"/>
      <c r="G222" s="33"/>
      <c r="H222" s="33"/>
    </row>
    <row r="223" spans="1:8" ht="12.75">
      <c r="A223" s="65" t="s">
        <v>232</v>
      </c>
      <c r="B223" s="30" t="s">
        <v>233</v>
      </c>
      <c r="C223" s="30"/>
      <c r="D223" s="31"/>
      <c r="E223" s="32"/>
      <c r="F223" s="32"/>
      <c r="G223" s="33"/>
      <c r="H223" s="33"/>
    </row>
    <row r="224" spans="1:8" ht="12.75">
      <c r="A224" s="65" t="s">
        <v>234</v>
      </c>
      <c r="B224" s="30" t="s">
        <v>233</v>
      </c>
      <c r="C224" s="30"/>
      <c r="D224" s="31"/>
      <c r="E224" s="32"/>
      <c r="F224" s="32"/>
      <c r="G224" s="33"/>
      <c r="H224" s="33"/>
    </row>
    <row r="225" spans="1:8" ht="12.75">
      <c r="A225" s="63" t="s">
        <v>1222</v>
      </c>
      <c r="B225" s="30" t="s">
        <v>227</v>
      </c>
      <c r="C225" s="30"/>
      <c r="D225" s="31"/>
      <c r="E225" s="32"/>
      <c r="F225" s="32"/>
      <c r="G225" s="33"/>
      <c r="H225" s="33"/>
    </row>
    <row r="226" spans="1:8" ht="12.75">
      <c r="A226" s="63" t="s">
        <v>1223</v>
      </c>
      <c r="B226" s="30" t="s">
        <v>227</v>
      </c>
      <c r="C226" s="30"/>
      <c r="D226" s="31"/>
      <c r="E226" s="32"/>
      <c r="F226" s="32"/>
      <c r="G226" s="33"/>
      <c r="H226" s="33"/>
    </row>
    <row r="227" spans="1:8" ht="12.75">
      <c r="A227" s="65" t="s">
        <v>1224</v>
      </c>
      <c r="B227" s="30" t="s">
        <v>235</v>
      </c>
      <c r="C227" s="30"/>
      <c r="D227" s="31"/>
      <c r="E227" s="32"/>
      <c r="F227" s="32"/>
      <c r="G227" s="33"/>
      <c r="H227" s="33"/>
    </row>
    <row r="228" spans="1:8" ht="12.75">
      <c r="A228" s="65" t="s">
        <v>236</v>
      </c>
      <c r="B228" s="30" t="s">
        <v>235</v>
      </c>
      <c r="C228" s="30"/>
      <c r="D228" s="31"/>
      <c r="E228" s="32"/>
      <c r="F228" s="32"/>
      <c r="G228" s="33"/>
      <c r="H228" s="33"/>
    </row>
    <row r="229" spans="1:8" ht="12.75">
      <c r="A229" s="63" t="s">
        <v>1225</v>
      </c>
      <c r="B229" s="30" t="s">
        <v>237</v>
      </c>
      <c r="C229" s="30"/>
      <c r="D229" s="31"/>
      <c r="E229" s="32"/>
      <c r="F229" s="32"/>
      <c r="G229" s="33"/>
      <c r="H229" s="33"/>
    </row>
    <row r="230" spans="1:8" ht="12.75">
      <c r="A230" s="63" t="s">
        <v>238</v>
      </c>
      <c r="B230" s="30" t="s">
        <v>237</v>
      </c>
      <c r="C230" s="30"/>
      <c r="D230" s="31"/>
      <c r="E230" s="32"/>
      <c r="F230" s="32"/>
      <c r="G230" s="33"/>
      <c r="H230" s="33"/>
    </row>
    <row r="231" spans="1:8" ht="12.75">
      <c r="A231" s="65" t="s">
        <v>1226</v>
      </c>
      <c r="B231" s="30" t="s">
        <v>239</v>
      </c>
      <c r="C231" s="30"/>
      <c r="D231" s="31"/>
      <c r="E231" s="32"/>
      <c r="F231" s="32"/>
      <c r="G231" s="33"/>
      <c r="H231" s="33"/>
    </row>
    <row r="232" spans="1:8" ht="12.75">
      <c r="A232" s="65" t="s">
        <v>240</v>
      </c>
      <c r="B232" s="30" t="s">
        <v>241</v>
      </c>
      <c r="C232" s="30"/>
      <c r="D232" s="31"/>
      <c r="E232" s="32"/>
      <c r="F232" s="32"/>
      <c r="G232" s="33"/>
      <c r="H232" s="33"/>
    </row>
    <row r="233" spans="1:8" ht="12.75">
      <c r="A233" s="65" t="s">
        <v>1227</v>
      </c>
      <c r="B233" s="30" t="s">
        <v>241</v>
      </c>
      <c r="C233" s="30"/>
      <c r="D233" s="31"/>
      <c r="E233" s="32"/>
      <c r="F233" s="32"/>
      <c r="G233" s="33"/>
      <c r="H233" s="33"/>
    </row>
    <row r="234" spans="1:8" ht="12.75">
      <c r="A234" s="65" t="s">
        <v>1228</v>
      </c>
      <c r="B234" s="30" t="s">
        <v>242</v>
      </c>
      <c r="C234" s="30"/>
      <c r="D234" s="31"/>
      <c r="E234" s="32"/>
      <c r="F234" s="32"/>
      <c r="G234" s="33"/>
      <c r="H234" s="33"/>
    </row>
    <row r="235" spans="1:8" ht="12.75">
      <c r="A235" s="65" t="s">
        <v>1229</v>
      </c>
      <c r="B235" s="30" t="s">
        <v>67</v>
      </c>
      <c r="C235" s="30"/>
      <c r="D235" s="31"/>
      <c r="E235" s="32"/>
      <c r="F235" s="32"/>
      <c r="G235" s="33"/>
      <c r="H235" s="33"/>
    </row>
    <row r="236" spans="1:8" ht="12.75">
      <c r="A236" s="65" t="s">
        <v>1230</v>
      </c>
      <c r="B236" s="30" t="s">
        <v>243</v>
      </c>
      <c r="C236" s="30"/>
      <c r="D236" s="31"/>
      <c r="E236" s="32"/>
      <c r="F236" s="32"/>
      <c r="G236" s="33"/>
      <c r="H236" s="33"/>
    </row>
    <row r="237" spans="1:8" ht="12.75">
      <c r="A237" s="67" t="s">
        <v>244</v>
      </c>
      <c r="B237" s="30" t="s">
        <v>245</v>
      </c>
      <c r="C237" s="30"/>
      <c r="D237" s="31"/>
      <c r="E237" s="32"/>
      <c r="F237" s="32"/>
      <c r="G237" s="33"/>
      <c r="H237" s="33"/>
    </row>
    <row r="238" spans="1:8" ht="12.75">
      <c r="A238" s="67" t="s">
        <v>246</v>
      </c>
      <c r="B238" s="30" t="s">
        <v>245</v>
      </c>
      <c r="C238" s="30"/>
      <c r="D238" s="31"/>
      <c r="E238" s="32"/>
      <c r="F238" s="32"/>
      <c r="G238" s="33"/>
      <c r="H238" s="33"/>
    </row>
    <row r="239" spans="1:8" ht="12.75">
      <c r="A239" s="67" t="s">
        <v>247</v>
      </c>
      <c r="B239" s="30" t="s">
        <v>245</v>
      </c>
      <c r="C239" s="30"/>
      <c r="D239" s="31"/>
      <c r="E239" s="32"/>
      <c r="F239" s="32"/>
      <c r="G239" s="33"/>
      <c r="H239" s="33"/>
    </row>
    <row r="240" spans="1:8" ht="12.75">
      <c r="A240" s="63" t="s">
        <v>248</v>
      </c>
      <c r="B240" s="30" t="s">
        <v>249</v>
      </c>
      <c r="C240" s="30"/>
      <c r="D240" s="31"/>
      <c r="E240" s="32"/>
      <c r="F240" s="32"/>
      <c r="G240" s="33"/>
      <c r="H240" s="33"/>
    </row>
    <row r="241" spans="1:8" ht="12.75">
      <c r="A241" s="63" t="s">
        <v>250</v>
      </c>
      <c r="B241" s="30" t="s">
        <v>249</v>
      </c>
      <c r="C241" s="30"/>
      <c r="D241" s="31"/>
      <c r="E241" s="32"/>
      <c r="F241" s="32"/>
      <c r="G241" s="33"/>
      <c r="H241" s="33"/>
    </row>
    <row r="242" spans="1:8" ht="12.75">
      <c r="A242" s="67" t="s">
        <v>1231</v>
      </c>
      <c r="B242" s="30" t="s">
        <v>251</v>
      </c>
      <c r="C242" s="30"/>
      <c r="D242" s="31"/>
      <c r="E242" s="32"/>
      <c r="F242" s="32"/>
      <c r="G242" s="33"/>
      <c r="H242" s="33"/>
    </row>
    <row r="243" spans="1:8" ht="12.75">
      <c r="A243" s="63" t="s">
        <v>1232</v>
      </c>
      <c r="B243" s="30" t="s">
        <v>252</v>
      </c>
      <c r="C243" s="30"/>
      <c r="D243" s="31"/>
      <c r="E243" s="32"/>
      <c r="F243" s="32"/>
      <c r="G243" s="33"/>
      <c r="H243" s="33"/>
    </row>
    <row r="244" spans="1:8" ht="12.75">
      <c r="A244" s="63" t="s">
        <v>253</v>
      </c>
      <c r="B244" s="30" t="s">
        <v>254</v>
      </c>
      <c r="C244" s="30"/>
      <c r="D244" s="31"/>
      <c r="E244" s="32"/>
      <c r="F244" s="32"/>
      <c r="G244" s="33"/>
      <c r="H244" s="33"/>
    </row>
    <row r="245" spans="1:8" ht="12.75">
      <c r="A245" s="64" t="s">
        <v>1233</v>
      </c>
      <c r="B245" s="30" t="s">
        <v>255</v>
      </c>
      <c r="C245" s="30"/>
      <c r="D245" s="31"/>
      <c r="E245" s="32"/>
      <c r="F245" s="32"/>
      <c r="G245" s="33"/>
      <c r="H245" s="33"/>
    </row>
    <row r="246" spans="1:8" ht="12.75">
      <c r="A246" s="63" t="s">
        <v>1234</v>
      </c>
      <c r="B246" s="30" t="s">
        <v>256</v>
      </c>
      <c r="C246" s="30"/>
      <c r="D246" s="31"/>
      <c r="E246" s="32"/>
      <c r="F246" s="32"/>
      <c r="G246" s="33"/>
      <c r="H246" s="33"/>
    </row>
    <row r="247" spans="1:8" ht="12.75">
      <c r="A247" s="63" t="s">
        <v>257</v>
      </c>
      <c r="B247" s="30" t="s">
        <v>258</v>
      </c>
      <c r="C247" s="30"/>
      <c r="D247" s="31"/>
      <c r="E247" s="32"/>
      <c r="F247" s="32"/>
      <c r="G247" s="33"/>
      <c r="H247" s="33"/>
    </row>
    <row r="248" spans="1:8" ht="12.75">
      <c r="A248" s="63" t="s">
        <v>259</v>
      </c>
      <c r="B248" s="30" t="s">
        <v>260</v>
      </c>
      <c r="C248" s="30"/>
      <c r="D248" s="31"/>
      <c r="E248" s="32"/>
      <c r="F248" s="32"/>
      <c r="G248" s="33"/>
      <c r="H248" s="33"/>
    </row>
    <row r="249" spans="1:8" ht="12.75">
      <c r="A249" s="65" t="s">
        <v>1235</v>
      </c>
      <c r="B249" s="30" t="s">
        <v>261</v>
      </c>
      <c r="C249" s="30"/>
      <c r="D249" s="31"/>
      <c r="E249" s="32"/>
      <c r="F249" s="32"/>
      <c r="G249" s="33"/>
      <c r="H249" s="33"/>
    </row>
    <row r="250" spans="1:8" ht="12.75">
      <c r="A250" s="63" t="s">
        <v>262</v>
      </c>
      <c r="B250" s="30" t="s">
        <v>263</v>
      </c>
      <c r="C250" s="30"/>
      <c r="D250" s="31"/>
      <c r="E250" s="32"/>
      <c r="F250" s="32"/>
      <c r="G250" s="33"/>
      <c r="H250" s="33"/>
    </row>
    <row r="251" spans="1:8" ht="12.75">
      <c r="A251" s="65" t="s">
        <v>264</v>
      </c>
      <c r="B251" s="30" t="s">
        <v>265</v>
      </c>
      <c r="C251" s="30"/>
      <c r="D251" s="31"/>
      <c r="E251" s="32"/>
      <c r="F251" s="32"/>
      <c r="G251" s="33"/>
      <c r="H251" s="33"/>
    </row>
    <row r="252" spans="1:8" ht="12.75">
      <c r="A252" s="63" t="s">
        <v>266</v>
      </c>
      <c r="B252" s="30" t="s">
        <v>267</v>
      </c>
      <c r="C252" s="30"/>
      <c r="D252" s="31"/>
      <c r="E252" s="32"/>
      <c r="F252" s="32"/>
      <c r="G252" s="33"/>
      <c r="H252" s="33"/>
    </row>
    <row r="253" spans="1:8" ht="12.75">
      <c r="A253" s="63" t="s">
        <v>1236</v>
      </c>
      <c r="B253" s="30" t="s">
        <v>268</v>
      </c>
      <c r="C253" s="30"/>
      <c r="D253" s="31"/>
      <c r="E253" s="32"/>
      <c r="F253" s="32"/>
      <c r="G253" s="33"/>
      <c r="H253" s="33"/>
    </row>
    <row r="254" spans="1:8" ht="12.75">
      <c r="A254" s="63" t="s">
        <v>1237</v>
      </c>
      <c r="B254" s="30" t="s">
        <v>269</v>
      </c>
      <c r="C254" s="30"/>
      <c r="D254" s="31"/>
      <c r="E254" s="32"/>
      <c r="F254" s="32"/>
      <c r="G254" s="33"/>
      <c r="H254" s="33"/>
    </row>
    <row r="255" spans="1:8" ht="12.75">
      <c r="A255" s="65" t="s">
        <v>1238</v>
      </c>
      <c r="B255" s="30" t="s">
        <v>270</v>
      </c>
      <c r="C255" s="30"/>
      <c r="D255" s="31"/>
      <c r="E255" s="32"/>
      <c r="F255" s="32"/>
      <c r="G255" s="33"/>
      <c r="H255" s="33"/>
    </row>
    <row r="256" spans="1:8" ht="12.75">
      <c r="A256" s="63" t="s">
        <v>1239</v>
      </c>
      <c r="B256" s="30" t="s">
        <v>271</v>
      </c>
      <c r="C256" s="30"/>
      <c r="D256" s="31"/>
      <c r="E256" s="32"/>
      <c r="F256" s="32"/>
      <c r="G256" s="33"/>
      <c r="H256" s="33"/>
    </row>
    <row r="257" spans="1:8" ht="12.75">
      <c r="A257" s="68" t="s">
        <v>1240</v>
      </c>
      <c r="B257" s="30" t="s">
        <v>272</v>
      </c>
      <c r="C257" s="30"/>
      <c r="D257" s="31"/>
      <c r="E257" s="32"/>
      <c r="F257" s="32"/>
      <c r="G257" s="33"/>
      <c r="H257" s="33"/>
    </row>
    <row r="258" spans="1:8" ht="12.75">
      <c r="A258" s="68" t="s">
        <v>273</v>
      </c>
      <c r="B258" s="30" t="s">
        <v>274</v>
      </c>
      <c r="C258" s="30"/>
      <c r="D258" s="31"/>
      <c r="E258" s="32"/>
      <c r="F258" s="32"/>
      <c r="G258" s="33"/>
      <c r="H258" s="33"/>
    </row>
    <row r="259" spans="1:8" ht="12.75">
      <c r="A259" s="63" t="s">
        <v>1241</v>
      </c>
      <c r="B259" s="30" t="s">
        <v>275</v>
      </c>
      <c r="C259" s="30"/>
      <c r="D259" s="31"/>
      <c r="E259" s="32"/>
      <c r="F259" s="32"/>
      <c r="G259" s="33"/>
      <c r="H259" s="33"/>
    </row>
    <row r="260" spans="1:8" ht="12.75">
      <c r="A260" s="63" t="s">
        <v>1242</v>
      </c>
      <c r="B260" s="30" t="s">
        <v>276</v>
      </c>
      <c r="C260" s="30"/>
      <c r="D260" s="31"/>
      <c r="E260" s="32"/>
      <c r="F260" s="32"/>
      <c r="G260" s="33"/>
      <c r="H260" s="33"/>
    </row>
    <row r="261" spans="1:8" ht="25.5">
      <c r="A261" s="70" t="s">
        <v>277</v>
      </c>
      <c r="B261" s="30" t="s">
        <v>278</v>
      </c>
      <c r="C261" s="30"/>
      <c r="D261" s="31"/>
      <c r="E261" s="32"/>
      <c r="F261" s="32"/>
      <c r="G261" s="33"/>
      <c r="H261" s="33"/>
    </row>
    <row r="262" spans="1:8" ht="12.75">
      <c r="A262" s="65" t="s">
        <v>1243</v>
      </c>
      <c r="B262" s="30" t="s">
        <v>279</v>
      </c>
      <c r="C262" s="30"/>
      <c r="D262" s="31"/>
      <c r="E262" s="32"/>
      <c r="F262" s="32"/>
      <c r="G262" s="33"/>
      <c r="H262" s="33"/>
    </row>
    <row r="263" spans="1:8" ht="12.75">
      <c r="A263" s="65" t="s">
        <v>280</v>
      </c>
      <c r="B263" s="30" t="s">
        <v>281</v>
      </c>
      <c r="C263" s="30"/>
      <c r="D263" s="31"/>
      <c r="E263" s="32"/>
      <c r="F263" s="32"/>
      <c r="G263" s="33"/>
      <c r="H263" s="33"/>
    </row>
    <row r="264" spans="1:8" ht="12.75">
      <c r="A264" s="70" t="s">
        <v>282</v>
      </c>
      <c r="B264" s="30" t="s">
        <v>283</v>
      </c>
      <c r="C264" s="30"/>
      <c r="D264" s="31"/>
      <c r="E264" s="32"/>
      <c r="F264" s="32"/>
      <c r="G264" s="33"/>
      <c r="H264" s="33"/>
    </row>
    <row r="265" spans="1:8" ht="12.75">
      <c r="A265" s="65" t="s">
        <v>284</v>
      </c>
      <c r="B265" s="30" t="s">
        <v>285</v>
      </c>
      <c r="C265" s="30"/>
      <c r="D265" s="31"/>
      <c r="E265" s="32"/>
      <c r="F265" s="32"/>
      <c r="G265" s="33"/>
      <c r="H265" s="33"/>
    </row>
    <row r="266" spans="1:8" ht="12.75">
      <c r="A266" s="65" t="s">
        <v>1244</v>
      </c>
      <c r="B266" s="30" t="s">
        <v>286</v>
      </c>
      <c r="C266" s="30"/>
      <c r="D266" s="31"/>
      <c r="E266" s="32"/>
      <c r="F266" s="32"/>
      <c r="G266" s="33"/>
      <c r="H266" s="33"/>
    </row>
    <row r="267" spans="1:8" ht="12.75">
      <c r="A267" s="65" t="s">
        <v>287</v>
      </c>
      <c r="B267" s="30" t="s">
        <v>286</v>
      </c>
      <c r="C267" s="30"/>
      <c r="D267" s="31"/>
      <c r="E267" s="32"/>
      <c r="F267" s="32"/>
      <c r="G267" s="33"/>
      <c r="H267" s="33"/>
    </row>
    <row r="268" spans="1:8" ht="12.75">
      <c r="A268" s="65" t="s">
        <v>288</v>
      </c>
      <c r="B268" s="30" t="s">
        <v>289</v>
      </c>
      <c r="C268" s="30"/>
      <c r="D268" s="31"/>
      <c r="E268" s="32"/>
      <c r="F268" s="32"/>
      <c r="G268" s="33"/>
      <c r="H268" s="33"/>
    </row>
    <row r="269" spans="1:8" ht="12.75">
      <c r="A269" s="65" t="s">
        <v>1245</v>
      </c>
      <c r="B269" s="30" t="s">
        <v>289</v>
      </c>
      <c r="C269" s="30"/>
      <c r="D269" s="31"/>
      <c r="E269" s="32"/>
      <c r="F269" s="32"/>
      <c r="G269" s="33"/>
      <c r="H269" s="33"/>
    </row>
    <row r="270" spans="1:8" ht="12.75">
      <c r="A270" s="65" t="s">
        <v>290</v>
      </c>
      <c r="B270" s="30" t="s">
        <v>289</v>
      </c>
      <c r="C270" s="30"/>
      <c r="D270" s="31"/>
      <c r="E270" s="32"/>
      <c r="F270" s="32"/>
      <c r="G270" s="33"/>
      <c r="H270" s="33"/>
    </row>
    <row r="271" spans="1:8" ht="12.75">
      <c r="A271" s="65" t="s">
        <v>1246</v>
      </c>
      <c r="B271" s="30" t="s">
        <v>289</v>
      </c>
      <c r="C271" s="30"/>
      <c r="D271" s="31"/>
      <c r="E271" s="32"/>
      <c r="F271" s="32"/>
      <c r="G271" s="33"/>
      <c r="H271" s="33"/>
    </row>
    <row r="272" spans="1:8" ht="12.75">
      <c r="A272" s="67" t="s">
        <v>291</v>
      </c>
      <c r="B272" s="30" t="s">
        <v>292</v>
      </c>
      <c r="C272" s="30"/>
      <c r="D272" s="31"/>
      <c r="E272" s="32"/>
      <c r="F272" s="32"/>
      <c r="G272" s="33"/>
      <c r="H272" s="33"/>
    </row>
    <row r="273" spans="1:8" ht="12.75">
      <c r="A273" s="67" t="s">
        <v>1247</v>
      </c>
      <c r="B273" s="30" t="s">
        <v>292</v>
      </c>
      <c r="C273" s="30"/>
      <c r="D273" s="31"/>
      <c r="E273" s="32"/>
      <c r="F273" s="32"/>
      <c r="G273" s="33"/>
      <c r="H273" s="33"/>
    </row>
    <row r="274" spans="1:8" ht="12.75">
      <c r="A274" s="63" t="s">
        <v>293</v>
      </c>
      <c r="B274" s="30" t="s">
        <v>292</v>
      </c>
      <c r="C274" s="30"/>
      <c r="D274" s="31"/>
      <c r="E274" s="32"/>
      <c r="F274" s="32"/>
      <c r="G274" s="33"/>
      <c r="H274" s="33"/>
    </row>
    <row r="275" spans="1:8" ht="12.75">
      <c r="A275" s="63" t="s">
        <v>1248</v>
      </c>
      <c r="B275" s="30" t="s">
        <v>294</v>
      </c>
      <c r="C275" s="30"/>
      <c r="D275" s="31"/>
      <c r="E275" s="32"/>
      <c r="F275" s="32"/>
      <c r="G275" s="33"/>
      <c r="H275" s="33"/>
    </row>
    <row r="276" spans="1:8" ht="12.75">
      <c r="A276" s="63" t="s">
        <v>295</v>
      </c>
      <c r="B276" s="30" t="s">
        <v>294</v>
      </c>
      <c r="C276" s="30"/>
      <c r="D276" s="31"/>
      <c r="E276" s="32"/>
      <c r="F276" s="32"/>
      <c r="G276" s="33"/>
      <c r="H276" s="33"/>
    </row>
    <row r="277" spans="1:8" ht="12.75">
      <c r="A277" s="64" t="s">
        <v>296</v>
      </c>
      <c r="B277" s="30" t="s">
        <v>297</v>
      </c>
      <c r="C277" s="30"/>
      <c r="D277" s="31"/>
      <c r="E277" s="32"/>
      <c r="F277" s="32"/>
      <c r="G277" s="33"/>
      <c r="H277" s="33"/>
    </row>
    <row r="278" spans="1:8" ht="12.75">
      <c r="A278" s="64" t="s">
        <v>1249</v>
      </c>
      <c r="B278" s="30" t="s">
        <v>297</v>
      </c>
      <c r="C278" s="30"/>
      <c r="D278" s="31"/>
      <c r="E278" s="32"/>
      <c r="F278" s="32"/>
      <c r="G278" s="33"/>
      <c r="H278" s="33"/>
    </row>
    <row r="279" spans="1:8" ht="12.75">
      <c r="A279" s="64" t="s">
        <v>298</v>
      </c>
      <c r="B279" s="30" t="s">
        <v>297</v>
      </c>
      <c r="C279" s="30"/>
      <c r="D279" s="31"/>
      <c r="E279" s="32"/>
      <c r="F279" s="32"/>
      <c r="G279" s="33"/>
      <c r="H279" s="33"/>
    </row>
    <row r="280" spans="1:8" ht="12.75">
      <c r="A280" s="68" t="s">
        <v>1250</v>
      </c>
      <c r="B280" s="30" t="s">
        <v>299</v>
      </c>
      <c r="C280" s="30"/>
      <c r="D280" s="31"/>
      <c r="E280" s="32"/>
      <c r="F280" s="32"/>
      <c r="G280" s="33"/>
      <c r="H280" s="33"/>
    </row>
    <row r="281" spans="1:8" ht="12.75">
      <c r="A281" s="68" t="s">
        <v>300</v>
      </c>
      <c r="B281" s="30" t="s">
        <v>299</v>
      </c>
      <c r="C281" s="30"/>
      <c r="D281" s="31"/>
      <c r="E281" s="32"/>
      <c r="F281" s="32"/>
      <c r="G281" s="33"/>
      <c r="H281" s="33"/>
    </row>
    <row r="282" spans="1:8" ht="12.75">
      <c r="A282" s="65" t="s">
        <v>1251</v>
      </c>
      <c r="B282" s="30" t="s">
        <v>301</v>
      </c>
      <c r="C282" s="30"/>
      <c r="D282" s="31"/>
      <c r="E282" s="32"/>
      <c r="F282" s="32"/>
      <c r="G282" s="33"/>
      <c r="H282" s="33"/>
    </row>
    <row r="283" spans="1:8" ht="12.75">
      <c r="A283" s="65" t="s">
        <v>1252</v>
      </c>
      <c r="B283" s="30" t="s">
        <v>302</v>
      </c>
      <c r="C283" s="30"/>
      <c r="D283" s="31"/>
      <c r="E283" s="32"/>
      <c r="F283" s="32"/>
      <c r="G283" s="33"/>
      <c r="H283" s="33"/>
    </row>
    <row r="284" spans="1:8" ht="12.75">
      <c r="A284" s="65" t="s">
        <v>303</v>
      </c>
      <c r="B284" s="30" t="s">
        <v>304</v>
      </c>
      <c r="C284" s="30"/>
      <c r="D284" s="31"/>
      <c r="E284" s="32"/>
      <c r="F284" s="32"/>
      <c r="G284" s="33"/>
      <c r="H284" s="33"/>
    </row>
    <row r="285" spans="1:8" ht="12.75">
      <c r="A285" s="68" t="s">
        <v>1253</v>
      </c>
      <c r="B285" s="30" t="s">
        <v>305</v>
      </c>
      <c r="C285" s="30"/>
      <c r="D285" s="31"/>
      <c r="E285" s="32"/>
      <c r="F285" s="32"/>
      <c r="G285" s="33"/>
      <c r="H285" s="33"/>
    </row>
    <row r="286" spans="1:8" ht="12.75">
      <c r="A286" s="65" t="s">
        <v>1254</v>
      </c>
      <c r="B286" s="30" t="s">
        <v>306</v>
      </c>
      <c r="C286" s="30"/>
      <c r="D286" s="31"/>
      <c r="E286" s="32"/>
      <c r="F286" s="32"/>
      <c r="G286" s="33"/>
      <c r="H286" s="33"/>
    </row>
    <row r="287" spans="1:8" ht="12.75">
      <c r="A287" s="63" t="s">
        <v>1255</v>
      </c>
      <c r="B287" s="30" t="s">
        <v>307</v>
      </c>
      <c r="C287" s="30"/>
      <c r="D287" s="31"/>
      <c r="E287" s="32"/>
      <c r="F287" s="32"/>
      <c r="G287" s="33"/>
      <c r="H287" s="33"/>
    </row>
    <row r="288" spans="1:8" ht="12.75">
      <c r="A288" s="64" t="s">
        <v>1256</v>
      </c>
      <c r="B288" s="30" t="s">
        <v>308</v>
      </c>
      <c r="C288" s="30"/>
      <c r="D288" s="31"/>
      <c r="E288" s="32"/>
      <c r="F288" s="32"/>
      <c r="G288" s="33"/>
      <c r="H288" s="33"/>
    </row>
    <row r="289" spans="1:8" ht="12.75">
      <c r="A289" s="63" t="s">
        <v>1257</v>
      </c>
      <c r="B289" s="30" t="s">
        <v>309</v>
      </c>
      <c r="C289" s="30"/>
      <c r="D289" s="31"/>
      <c r="E289" s="32"/>
      <c r="F289" s="32"/>
      <c r="G289" s="33"/>
      <c r="H289" s="33"/>
    </row>
    <row r="290" spans="1:8" ht="12.75">
      <c r="A290" s="65" t="s">
        <v>310</v>
      </c>
      <c r="B290" s="30" t="s">
        <v>311</v>
      </c>
      <c r="C290" s="30"/>
      <c r="D290" s="31"/>
      <c r="E290" s="32"/>
      <c r="F290" s="32"/>
      <c r="G290" s="33"/>
      <c r="H290" s="33"/>
    </row>
    <row r="291" spans="1:8" ht="12.75">
      <c r="A291" s="65" t="s">
        <v>312</v>
      </c>
      <c r="B291" s="30" t="s">
        <v>311</v>
      </c>
      <c r="C291" s="30"/>
      <c r="D291" s="31"/>
      <c r="E291" s="32"/>
      <c r="F291" s="32"/>
      <c r="G291" s="33"/>
      <c r="H291" s="33"/>
    </row>
    <row r="292" spans="1:8" ht="12.75">
      <c r="A292" s="63" t="s">
        <v>1258</v>
      </c>
      <c r="B292" s="72" t="s">
        <v>313</v>
      </c>
      <c r="C292" s="30"/>
      <c r="D292" s="31"/>
      <c r="E292" s="32"/>
      <c r="F292" s="32"/>
      <c r="G292" s="33"/>
      <c r="H292" s="33"/>
    </row>
    <row r="293" spans="1:8" ht="12.75">
      <c r="A293" s="63" t="s">
        <v>1259</v>
      </c>
      <c r="B293" s="30" t="s">
        <v>314</v>
      </c>
      <c r="C293" s="30"/>
      <c r="D293" s="31"/>
      <c r="E293" s="32"/>
      <c r="F293" s="32"/>
      <c r="G293" s="33"/>
      <c r="H293" s="33"/>
    </row>
    <row r="294" spans="1:8" ht="12.75">
      <c r="A294" s="65" t="s">
        <v>315</v>
      </c>
      <c r="B294" s="30" t="s">
        <v>316</v>
      </c>
      <c r="C294" s="30"/>
      <c r="D294" s="31"/>
      <c r="E294" s="32"/>
      <c r="F294" s="32"/>
      <c r="G294" s="33"/>
      <c r="H294" s="33"/>
    </row>
    <row r="295" spans="1:8" ht="12.75">
      <c r="A295" s="64" t="s">
        <v>1260</v>
      </c>
      <c r="B295" s="30" t="s">
        <v>316</v>
      </c>
      <c r="C295" s="30"/>
      <c r="D295" s="31"/>
      <c r="E295" s="32"/>
      <c r="F295" s="32"/>
      <c r="G295" s="33"/>
      <c r="H295" s="33"/>
    </row>
    <row r="296" spans="1:8" ht="12.75">
      <c r="A296" s="63" t="s">
        <v>1261</v>
      </c>
      <c r="B296" s="30" t="s">
        <v>317</v>
      </c>
      <c r="C296" s="30"/>
      <c r="D296" s="31"/>
      <c r="E296" s="32"/>
      <c r="F296" s="32"/>
      <c r="G296" s="33"/>
      <c r="H296" s="33"/>
    </row>
    <row r="297" spans="1:8" ht="12.75">
      <c r="A297" s="65" t="s">
        <v>1262</v>
      </c>
      <c r="B297" s="30" t="s">
        <v>318</v>
      </c>
      <c r="C297" s="30"/>
      <c r="D297" s="31"/>
      <c r="E297" s="32"/>
      <c r="F297" s="32"/>
      <c r="G297" s="33"/>
      <c r="H297" s="33"/>
    </row>
    <row r="298" spans="1:8" ht="12.75">
      <c r="A298" s="65" t="s">
        <v>319</v>
      </c>
      <c r="B298" s="30" t="s">
        <v>320</v>
      </c>
      <c r="C298" s="30"/>
      <c r="D298" s="31"/>
      <c r="E298" s="32"/>
      <c r="F298" s="32"/>
      <c r="G298" s="33"/>
      <c r="H298" s="33"/>
    </row>
    <row r="299" spans="1:8" ht="12.75">
      <c r="A299" s="65" t="s">
        <v>321</v>
      </c>
      <c r="B299" s="30" t="s">
        <v>322</v>
      </c>
      <c r="C299" s="30"/>
      <c r="D299" s="31"/>
      <c r="E299" s="32"/>
      <c r="F299" s="32"/>
      <c r="G299" s="33"/>
      <c r="H299" s="33"/>
    </row>
    <row r="300" spans="1:8" ht="12.75">
      <c r="A300" s="65" t="s">
        <v>1263</v>
      </c>
      <c r="B300" s="30" t="s">
        <v>323</v>
      </c>
      <c r="C300" s="30"/>
      <c r="D300" s="31"/>
      <c r="E300" s="32"/>
      <c r="F300" s="32"/>
      <c r="G300" s="33"/>
      <c r="H300" s="33"/>
    </row>
    <row r="301" spans="1:8" ht="12.75">
      <c r="A301" s="65" t="s">
        <v>1264</v>
      </c>
      <c r="B301" s="30" t="s">
        <v>324</v>
      </c>
      <c r="C301" s="30"/>
      <c r="D301" s="31"/>
      <c r="E301" s="32"/>
      <c r="F301" s="32"/>
      <c r="G301" s="33"/>
      <c r="H301" s="33"/>
    </row>
    <row r="302" spans="1:8" ht="12.75">
      <c r="A302" s="67" t="s">
        <v>1265</v>
      </c>
      <c r="B302" s="30" t="s">
        <v>325</v>
      </c>
      <c r="C302" s="30"/>
      <c r="D302" s="31"/>
      <c r="E302" s="32"/>
      <c r="F302" s="32"/>
      <c r="G302" s="33"/>
      <c r="H302" s="33"/>
    </row>
    <row r="303" spans="1:8" ht="12.75">
      <c r="A303" s="65" t="s">
        <v>326</v>
      </c>
      <c r="B303" s="30" t="s">
        <v>327</v>
      </c>
      <c r="C303" s="30"/>
      <c r="D303" s="31"/>
      <c r="E303" s="32"/>
      <c r="F303" s="32"/>
      <c r="G303" s="33"/>
      <c r="H303" s="33"/>
    </row>
    <row r="304" spans="1:8" ht="12.75">
      <c r="A304" s="63" t="s">
        <v>328</v>
      </c>
      <c r="B304" s="30" t="s">
        <v>329</v>
      </c>
      <c r="C304" s="30"/>
      <c r="D304" s="31"/>
      <c r="E304" s="32"/>
      <c r="F304" s="32"/>
      <c r="G304" s="33"/>
      <c r="H304" s="33"/>
    </row>
    <row r="305" spans="1:8" ht="12.75">
      <c r="A305" s="65" t="s">
        <v>1266</v>
      </c>
      <c r="B305" s="30" t="s">
        <v>330</v>
      </c>
      <c r="C305" s="30"/>
      <c r="D305" s="31"/>
      <c r="E305" s="32"/>
      <c r="F305" s="32"/>
      <c r="G305" s="33"/>
      <c r="H305" s="33"/>
    </row>
    <row r="306" spans="1:8" ht="12.75">
      <c r="A306" s="63" t="s">
        <v>1267</v>
      </c>
      <c r="B306" s="30" t="s">
        <v>331</v>
      </c>
      <c r="C306" s="30"/>
      <c r="D306" s="31"/>
      <c r="E306" s="32"/>
      <c r="F306" s="32"/>
      <c r="G306" s="33"/>
      <c r="H306" s="33"/>
    </row>
    <row r="307" spans="1:8" ht="12.75">
      <c r="A307" s="64" t="s">
        <v>1268</v>
      </c>
      <c r="B307" s="30" t="s">
        <v>332</v>
      </c>
      <c r="C307" s="30"/>
      <c r="D307" s="31"/>
      <c r="E307" s="32"/>
      <c r="F307" s="32"/>
      <c r="G307" s="33"/>
      <c r="H307" s="33"/>
    </row>
    <row r="308" spans="1:8" ht="12.75">
      <c r="A308" s="65" t="s">
        <v>333</v>
      </c>
      <c r="B308" s="30" t="s">
        <v>334</v>
      </c>
      <c r="C308" s="30"/>
      <c r="D308" s="31"/>
      <c r="E308" s="32"/>
      <c r="F308" s="32"/>
      <c r="G308" s="33"/>
      <c r="H308" s="33"/>
    </row>
    <row r="309" spans="1:8" ht="12.75">
      <c r="A309" s="65" t="s">
        <v>1269</v>
      </c>
      <c r="B309" s="30" t="s">
        <v>335</v>
      </c>
      <c r="C309" s="30"/>
      <c r="D309" s="31"/>
      <c r="E309" s="32"/>
      <c r="F309" s="32"/>
      <c r="G309" s="33"/>
      <c r="H309" s="33"/>
    </row>
    <row r="310" spans="1:8" ht="12.75">
      <c r="A310" s="63" t="s">
        <v>1270</v>
      </c>
      <c r="B310" s="30" t="s">
        <v>336</v>
      </c>
      <c r="C310" s="30"/>
      <c r="D310" s="31"/>
      <c r="E310" s="32"/>
      <c r="F310" s="32"/>
      <c r="G310" s="33"/>
      <c r="H310" s="33"/>
    </row>
    <row r="311" spans="1:8" ht="12.75">
      <c r="A311" s="63" t="s">
        <v>1271</v>
      </c>
      <c r="B311" s="30" t="s">
        <v>337</v>
      </c>
      <c r="C311" s="30"/>
      <c r="D311" s="31"/>
      <c r="E311" s="32"/>
      <c r="F311" s="32"/>
      <c r="G311" s="33"/>
      <c r="H311" s="33"/>
    </row>
    <row r="312" spans="1:8" ht="12.75">
      <c r="A312" s="63" t="s">
        <v>1272</v>
      </c>
      <c r="B312" s="30" t="s">
        <v>338</v>
      </c>
      <c r="C312" s="30"/>
      <c r="D312" s="31"/>
      <c r="E312" s="32"/>
      <c r="F312" s="32"/>
      <c r="G312" s="33"/>
      <c r="H312" s="33"/>
    </row>
    <row r="313" spans="1:8" ht="12.75">
      <c r="A313" s="64" t="s">
        <v>1273</v>
      </c>
      <c r="B313" s="30" t="s">
        <v>339</v>
      </c>
      <c r="C313" s="30"/>
      <c r="D313" s="31"/>
      <c r="E313" s="32"/>
      <c r="F313" s="32"/>
      <c r="G313" s="33"/>
      <c r="H313" s="33"/>
    </row>
    <row r="314" spans="1:8" ht="12.75">
      <c r="A314" s="65" t="s">
        <v>340</v>
      </c>
      <c r="B314" s="30" t="s">
        <v>341</v>
      </c>
      <c r="C314" s="30"/>
      <c r="D314" s="31"/>
      <c r="E314" s="32"/>
      <c r="F314" s="32"/>
      <c r="G314" s="33"/>
      <c r="H314" s="33"/>
    </row>
    <row r="315" spans="1:8" ht="12.75">
      <c r="A315" s="65" t="s">
        <v>342</v>
      </c>
      <c r="B315" s="30" t="s">
        <v>343</v>
      </c>
      <c r="C315" s="30"/>
      <c r="D315" s="31"/>
      <c r="E315" s="32"/>
      <c r="F315" s="32"/>
      <c r="G315" s="33"/>
      <c r="H315" s="33"/>
    </row>
    <row r="316" spans="1:8" ht="12.75">
      <c r="A316" s="65" t="s">
        <v>344</v>
      </c>
      <c r="B316" s="30" t="s">
        <v>345</v>
      </c>
      <c r="C316" s="30"/>
      <c r="D316" s="31"/>
      <c r="E316" s="32"/>
      <c r="F316" s="32"/>
      <c r="G316" s="33"/>
      <c r="H316" s="33"/>
    </row>
    <row r="317" spans="1:8" ht="12.75">
      <c r="A317" s="65" t="s">
        <v>1274</v>
      </c>
      <c r="B317" s="30" t="s">
        <v>346</v>
      </c>
      <c r="C317" s="30"/>
      <c r="D317" s="31"/>
      <c r="E317" s="32"/>
      <c r="F317" s="32"/>
      <c r="G317" s="33"/>
      <c r="H317" s="33"/>
    </row>
    <row r="318" spans="1:8" ht="12.75">
      <c r="A318" s="65" t="s">
        <v>1275</v>
      </c>
      <c r="B318" s="30" t="s">
        <v>347</v>
      </c>
      <c r="C318" s="30"/>
      <c r="D318" s="31"/>
      <c r="E318" s="32"/>
      <c r="F318" s="32"/>
      <c r="G318" s="33"/>
      <c r="H318" s="33"/>
    </row>
    <row r="319" spans="1:8" ht="12.75">
      <c r="A319" s="63" t="s">
        <v>348</v>
      </c>
      <c r="B319" s="30" t="s">
        <v>349</v>
      </c>
      <c r="C319" s="30"/>
      <c r="D319" s="31"/>
      <c r="E319" s="32"/>
      <c r="F319" s="32"/>
      <c r="G319" s="33"/>
      <c r="H319" s="33"/>
    </row>
    <row r="320" spans="1:8" ht="12.75">
      <c r="A320" s="65" t="s">
        <v>1276</v>
      </c>
      <c r="B320" s="30" t="s">
        <v>350</v>
      </c>
      <c r="C320" s="30"/>
      <c r="D320" s="31"/>
      <c r="E320" s="32"/>
      <c r="F320" s="32"/>
      <c r="G320" s="33"/>
      <c r="H320" s="33"/>
    </row>
    <row r="321" spans="1:8" ht="12.75">
      <c r="A321" s="65" t="s">
        <v>1277</v>
      </c>
      <c r="B321" s="30" t="s">
        <v>351</v>
      </c>
      <c r="C321" s="30"/>
      <c r="D321" s="31"/>
      <c r="E321" s="32"/>
      <c r="F321" s="32"/>
      <c r="G321" s="33"/>
      <c r="H321" s="33"/>
    </row>
    <row r="322" spans="1:8" ht="12.75">
      <c r="A322" s="63" t="s">
        <v>1278</v>
      </c>
      <c r="B322" s="30" t="s">
        <v>352</v>
      </c>
      <c r="C322" s="30"/>
      <c r="D322" s="31"/>
      <c r="E322" s="32"/>
      <c r="F322" s="32"/>
      <c r="G322" s="33"/>
      <c r="H322" s="33"/>
    </row>
    <row r="323" spans="1:8" ht="12.75">
      <c r="A323" s="63" t="s">
        <v>353</v>
      </c>
      <c r="B323" s="30" t="s">
        <v>354</v>
      </c>
      <c r="C323" s="30"/>
      <c r="D323" s="31"/>
      <c r="E323" s="32"/>
      <c r="F323" s="32"/>
      <c r="G323" s="33"/>
      <c r="H323" s="33"/>
    </row>
    <row r="324" spans="1:8" ht="12.75">
      <c r="A324" s="65" t="s">
        <v>1279</v>
      </c>
      <c r="B324" s="30" t="s">
        <v>355</v>
      </c>
      <c r="C324" s="30"/>
      <c r="D324" s="31"/>
      <c r="E324" s="32"/>
      <c r="F324" s="32"/>
      <c r="G324" s="33"/>
      <c r="H324" s="33"/>
    </row>
    <row r="325" spans="1:8" ht="12.75">
      <c r="A325" s="65" t="s">
        <v>1280</v>
      </c>
      <c r="B325" s="30" t="s">
        <v>356</v>
      </c>
      <c r="C325" s="30"/>
      <c r="D325" s="31"/>
      <c r="E325" s="32"/>
      <c r="F325" s="32"/>
      <c r="G325" s="33"/>
      <c r="H325" s="33"/>
    </row>
    <row r="326" spans="1:8" ht="12.75">
      <c r="A326" s="65" t="s">
        <v>1281</v>
      </c>
      <c r="B326" s="30" t="s">
        <v>357</v>
      </c>
      <c r="C326" s="30"/>
      <c r="D326" s="31"/>
      <c r="E326" s="32"/>
      <c r="F326" s="32"/>
      <c r="G326" s="33"/>
      <c r="H326" s="33"/>
    </row>
    <row r="327" spans="1:8" ht="12.75">
      <c r="A327" s="65" t="s">
        <v>1282</v>
      </c>
      <c r="B327" s="30" t="s">
        <v>358</v>
      </c>
      <c r="C327" s="30"/>
      <c r="D327" s="31"/>
      <c r="E327" s="32"/>
      <c r="F327" s="32"/>
      <c r="G327" s="33"/>
      <c r="H327" s="33"/>
    </row>
    <row r="328" spans="1:8" ht="12.75">
      <c r="A328" s="64" t="s">
        <v>1283</v>
      </c>
      <c r="B328" s="30" t="s">
        <v>359</v>
      </c>
      <c r="C328" s="30"/>
      <c r="D328" s="31"/>
      <c r="E328" s="32"/>
      <c r="F328" s="32"/>
      <c r="G328" s="33"/>
      <c r="H328" s="33"/>
    </row>
    <row r="329" spans="1:8" ht="12.75">
      <c r="A329" s="68" t="s">
        <v>1284</v>
      </c>
      <c r="B329" s="30" t="s">
        <v>360</v>
      </c>
      <c r="C329" s="30"/>
      <c r="D329" s="31"/>
      <c r="E329" s="32"/>
      <c r="F329" s="32"/>
      <c r="G329" s="33"/>
      <c r="H329" s="33"/>
    </row>
    <row r="330" spans="1:8" ht="12.75">
      <c r="A330" s="65" t="s">
        <v>1285</v>
      </c>
      <c r="B330" s="30" t="s">
        <v>361</v>
      </c>
      <c r="C330" s="30"/>
      <c r="D330" s="31"/>
      <c r="E330" s="32"/>
      <c r="F330" s="32"/>
      <c r="G330" s="33"/>
      <c r="H330" s="33"/>
    </row>
    <row r="331" spans="1:8" ht="12.75">
      <c r="A331" s="63" t="s">
        <v>1286</v>
      </c>
      <c r="B331" s="30" t="s">
        <v>362</v>
      </c>
      <c r="C331" s="30"/>
      <c r="D331" s="31"/>
      <c r="E331" s="32"/>
      <c r="F331" s="32"/>
      <c r="G331" s="33"/>
      <c r="H331" s="33"/>
    </row>
    <row r="332" spans="1:8" ht="12.75">
      <c r="A332" s="65" t="s">
        <v>1287</v>
      </c>
      <c r="B332" s="30" t="s">
        <v>363</v>
      </c>
      <c r="C332" s="30"/>
      <c r="D332" s="31"/>
      <c r="E332" s="32"/>
      <c r="F332" s="32"/>
      <c r="G332" s="33"/>
      <c r="H332" s="33"/>
    </row>
    <row r="333" spans="1:8" ht="12.75">
      <c r="A333" s="67" t="s">
        <v>364</v>
      </c>
      <c r="B333" s="30" t="s">
        <v>365</v>
      </c>
      <c r="C333" s="30"/>
      <c r="D333" s="31"/>
      <c r="E333" s="32"/>
      <c r="F333" s="32"/>
      <c r="G333" s="33"/>
      <c r="H333" s="33"/>
    </row>
    <row r="334" spans="1:8" ht="12.75">
      <c r="A334" s="63" t="s">
        <v>1288</v>
      </c>
      <c r="B334" s="30" t="s">
        <v>366</v>
      </c>
      <c r="C334" s="30"/>
      <c r="D334" s="31"/>
      <c r="E334" s="32"/>
      <c r="F334" s="32"/>
      <c r="G334" s="33"/>
      <c r="H334" s="33"/>
    </row>
    <row r="335" spans="1:8" ht="12.75">
      <c r="A335" s="63" t="s">
        <v>1289</v>
      </c>
      <c r="B335" s="30" t="s">
        <v>367</v>
      </c>
      <c r="C335" s="30"/>
      <c r="D335" s="31"/>
      <c r="E335" s="32"/>
      <c r="F335" s="32"/>
      <c r="G335" s="33"/>
      <c r="H335" s="33"/>
    </row>
    <row r="336" spans="1:8" ht="12.75">
      <c r="A336" s="64" t="s">
        <v>1290</v>
      </c>
      <c r="B336" s="30" t="s">
        <v>368</v>
      </c>
      <c r="C336" s="30"/>
      <c r="D336" s="31"/>
      <c r="E336" s="32"/>
      <c r="F336" s="32"/>
      <c r="G336" s="33"/>
      <c r="H336" s="33"/>
    </row>
    <row r="337" spans="1:8" ht="12.75">
      <c r="A337" s="65" t="s">
        <v>369</v>
      </c>
      <c r="B337" s="30" t="s">
        <v>370</v>
      </c>
      <c r="C337" s="30"/>
      <c r="D337" s="31"/>
      <c r="E337" s="32"/>
      <c r="F337" s="32"/>
      <c r="G337" s="33"/>
      <c r="H337" s="33"/>
    </row>
    <row r="338" spans="1:8" ht="12.75">
      <c r="A338" s="68" t="s">
        <v>371</v>
      </c>
      <c r="B338" s="30" t="s">
        <v>372</v>
      </c>
      <c r="C338" s="30"/>
      <c r="D338" s="31"/>
      <c r="E338" s="32"/>
      <c r="F338" s="32"/>
      <c r="G338" s="33"/>
      <c r="H338" s="33"/>
    </row>
    <row r="339" spans="1:8" ht="12.75">
      <c r="A339" s="65" t="s">
        <v>1291</v>
      </c>
      <c r="B339" s="30" t="s">
        <v>373</v>
      </c>
      <c r="C339" s="30"/>
      <c r="D339" s="31"/>
      <c r="E339" s="32"/>
      <c r="F339" s="32"/>
      <c r="G339" s="33"/>
      <c r="H339" s="33"/>
    </row>
    <row r="340" spans="1:8" ht="12.75">
      <c r="A340" s="63" t="s">
        <v>1292</v>
      </c>
      <c r="B340" s="30" t="s">
        <v>374</v>
      </c>
      <c r="C340" s="30"/>
      <c r="D340" s="31"/>
      <c r="E340" s="32"/>
      <c r="F340" s="32"/>
      <c r="G340" s="33"/>
      <c r="H340" s="33"/>
    </row>
    <row r="341" spans="1:8" ht="12.75">
      <c r="A341" s="65" t="s">
        <v>1293</v>
      </c>
      <c r="B341" s="30" t="s">
        <v>375</v>
      </c>
      <c r="C341" s="30"/>
      <c r="D341" s="31"/>
      <c r="E341" s="32"/>
      <c r="F341" s="32"/>
      <c r="G341" s="33"/>
      <c r="H341" s="33"/>
    </row>
    <row r="342" spans="1:8" ht="12.75">
      <c r="A342" s="65" t="s">
        <v>376</v>
      </c>
      <c r="B342" s="30" t="s">
        <v>377</v>
      </c>
      <c r="C342" s="30"/>
      <c r="D342" s="31"/>
      <c r="E342" s="32"/>
      <c r="F342" s="32"/>
      <c r="G342" s="33"/>
      <c r="H342" s="33"/>
    </row>
    <row r="343" spans="1:8" ht="12.75">
      <c r="A343" s="63" t="s">
        <v>1294</v>
      </c>
      <c r="B343" s="30" t="s">
        <v>101</v>
      </c>
      <c r="C343" s="30"/>
      <c r="D343" s="31"/>
      <c r="E343" s="32"/>
      <c r="F343" s="32"/>
      <c r="G343" s="33"/>
      <c r="H343" s="33"/>
    </row>
    <row r="344" spans="1:8" ht="12.75">
      <c r="A344" s="48" t="s">
        <v>82</v>
      </c>
      <c r="B344" s="30" t="s">
        <v>378</v>
      </c>
      <c r="C344" s="30"/>
      <c r="D344" s="31"/>
      <c r="E344" s="32"/>
      <c r="F344" s="32"/>
      <c r="G344" s="33"/>
      <c r="H344" s="33"/>
    </row>
    <row r="345" spans="1:8" ht="12.75">
      <c r="A345" s="65" t="s">
        <v>1295</v>
      </c>
      <c r="B345" s="30" t="s">
        <v>379</v>
      </c>
      <c r="C345" s="30"/>
      <c r="D345" s="31"/>
      <c r="E345" s="32"/>
      <c r="F345" s="32"/>
      <c r="G345" s="33"/>
      <c r="H345" s="33"/>
    </row>
    <row r="346" spans="1:8" ht="12.75">
      <c r="A346" s="65" t="s">
        <v>380</v>
      </c>
      <c r="B346" s="30" t="s">
        <v>381</v>
      </c>
      <c r="C346" s="30"/>
      <c r="D346" s="31"/>
      <c r="E346" s="32"/>
      <c r="F346" s="32"/>
      <c r="G346" s="33"/>
      <c r="H346" s="33"/>
    </row>
    <row r="347" spans="1:8" ht="12.75">
      <c r="A347" s="63" t="s">
        <v>382</v>
      </c>
      <c r="B347" s="30" t="s">
        <v>383</v>
      </c>
      <c r="C347" s="30"/>
      <c r="D347" s="31"/>
      <c r="E347" s="32"/>
      <c r="F347" s="32"/>
      <c r="G347" s="33"/>
      <c r="H347" s="33"/>
    </row>
    <row r="348" spans="1:8" ht="12.75">
      <c r="A348" s="65" t="s">
        <v>1296</v>
      </c>
      <c r="B348" s="30" t="s">
        <v>384</v>
      </c>
      <c r="C348" s="30"/>
      <c r="D348" s="31"/>
      <c r="E348" s="32"/>
      <c r="F348" s="32"/>
      <c r="G348" s="33"/>
      <c r="H348" s="33"/>
    </row>
    <row r="349" spans="1:8" ht="12.75">
      <c r="A349" s="63" t="s">
        <v>1297</v>
      </c>
      <c r="B349" s="30" t="s">
        <v>385</v>
      </c>
      <c r="C349" s="30"/>
      <c r="D349" s="31"/>
      <c r="E349" s="32"/>
      <c r="F349" s="32"/>
      <c r="G349" s="33"/>
      <c r="H349" s="33"/>
    </row>
    <row r="350" spans="1:8" ht="12.75">
      <c r="A350" s="63" t="s">
        <v>386</v>
      </c>
      <c r="B350" s="30" t="s">
        <v>387</v>
      </c>
      <c r="C350" s="30"/>
      <c r="D350" s="31"/>
      <c r="E350" s="32"/>
      <c r="F350" s="32"/>
      <c r="G350" s="33"/>
      <c r="H350" s="33"/>
    </row>
    <row r="351" spans="1:8" ht="12.75">
      <c r="A351" s="63" t="s">
        <v>1298</v>
      </c>
      <c r="B351" s="30" t="s">
        <v>388</v>
      </c>
      <c r="C351" s="30"/>
      <c r="D351" s="31"/>
      <c r="E351" s="32"/>
      <c r="F351" s="32"/>
      <c r="G351" s="33"/>
      <c r="H351" s="33"/>
    </row>
    <row r="352" spans="1:8" ht="12.75">
      <c r="A352" s="63" t="s">
        <v>1299</v>
      </c>
      <c r="B352" s="30" t="s">
        <v>389</v>
      </c>
      <c r="C352" s="30"/>
      <c r="D352" s="31"/>
      <c r="E352" s="32"/>
      <c r="F352" s="32"/>
      <c r="G352" s="33"/>
      <c r="H352" s="33"/>
    </row>
    <row r="353" spans="1:8" ht="12.75">
      <c r="A353" s="63" t="s">
        <v>390</v>
      </c>
      <c r="B353" s="30" t="s">
        <v>391</v>
      </c>
      <c r="C353" s="30"/>
      <c r="D353" s="31"/>
      <c r="E353" s="32"/>
      <c r="F353" s="32"/>
      <c r="G353" s="33"/>
      <c r="H353" s="33"/>
    </row>
    <row r="354" spans="1:8" ht="12.75">
      <c r="A354" s="63" t="s">
        <v>1300</v>
      </c>
      <c r="B354" s="30" t="s">
        <v>392</v>
      </c>
      <c r="C354" s="30"/>
      <c r="D354" s="31"/>
      <c r="E354" s="32"/>
      <c r="F354" s="32"/>
      <c r="G354" s="33"/>
      <c r="H354" s="33"/>
    </row>
    <row r="355" spans="1:8" ht="12.75">
      <c r="A355" s="63" t="s">
        <v>1301</v>
      </c>
      <c r="B355" s="30" t="s">
        <v>393</v>
      </c>
      <c r="C355" s="30"/>
      <c r="D355" s="31"/>
      <c r="E355" s="32"/>
      <c r="F355" s="32"/>
      <c r="G355" s="33"/>
      <c r="H355" s="33"/>
    </row>
    <row r="356" spans="1:8" ht="12.75">
      <c r="A356" s="68" t="s">
        <v>1302</v>
      </c>
      <c r="B356" s="30" t="s">
        <v>394</v>
      </c>
      <c r="C356" s="30"/>
      <c r="D356" s="31"/>
      <c r="E356" s="32"/>
      <c r="F356" s="32"/>
      <c r="G356" s="33"/>
      <c r="H356" s="33"/>
    </row>
    <row r="357" spans="1:8" ht="12.75">
      <c r="A357" s="63" t="s">
        <v>1303</v>
      </c>
      <c r="B357" s="30" t="s">
        <v>395</v>
      </c>
      <c r="C357" s="30"/>
      <c r="D357" s="31"/>
      <c r="E357" s="32"/>
      <c r="F357" s="32"/>
      <c r="G357" s="33"/>
      <c r="H357" s="33"/>
    </row>
    <row r="358" spans="1:8" ht="12.75">
      <c r="A358" s="65" t="s">
        <v>1304</v>
      </c>
      <c r="B358" s="30" t="s">
        <v>396</v>
      </c>
      <c r="C358" s="30"/>
      <c r="D358" s="31"/>
      <c r="E358" s="32"/>
      <c r="F358" s="32"/>
      <c r="G358" s="33"/>
      <c r="H358" s="33"/>
    </row>
    <row r="359" spans="1:8" ht="25.5">
      <c r="A359" s="70" t="s">
        <v>397</v>
      </c>
      <c r="B359" s="30" t="s">
        <v>398</v>
      </c>
      <c r="C359" s="30"/>
      <c r="D359" s="31"/>
      <c r="E359" s="32"/>
      <c r="F359" s="32"/>
      <c r="G359" s="33"/>
      <c r="H359" s="33"/>
    </row>
    <row r="360" spans="1:8" ht="25.5">
      <c r="A360" s="70" t="s">
        <v>399</v>
      </c>
      <c r="B360" s="30" t="s">
        <v>398</v>
      </c>
      <c r="C360" s="30"/>
      <c r="D360" s="31"/>
      <c r="E360" s="32"/>
      <c r="F360" s="32"/>
      <c r="G360" s="33"/>
      <c r="H360" s="33"/>
    </row>
    <row r="361" spans="1:8" ht="12.75">
      <c r="A361" s="63" t="s">
        <v>400</v>
      </c>
      <c r="B361" s="30" t="s">
        <v>51</v>
      </c>
      <c r="C361" s="30"/>
      <c r="D361" s="31"/>
      <c r="E361" s="32"/>
      <c r="F361" s="32"/>
      <c r="G361" s="33"/>
      <c r="H361" s="33"/>
    </row>
    <row r="362" spans="1:8" ht="12.75">
      <c r="A362" s="63" t="s">
        <v>401</v>
      </c>
      <c r="B362" s="30" t="s">
        <v>51</v>
      </c>
      <c r="C362" s="30"/>
      <c r="D362" s="31"/>
      <c r="E362" s="32"/>
      <c r="F362" s="32"/>
      <c r="G362" s="33"/>
      <c r="H362" s="33"/>
    </row>
    <row r="363" spans="1:8" ht="12.75">
      <c r="A363" s="65" t="s">
        <v>402</v>
      </c>
      <c r="B363" s="30" t="s">
        <v>403</v>
      </c>
      <c r="C363" s="30"/>
      <c r="D363" s="31"/>
      <c r="E363" s="32"/>
      <c r="F363" s="32"/>
      <c r="G363" s="33"/>
      <c r="H363" s="33"/>
    </row>
    <row r="364" spans="1:8" ht="12.75">
      <c r="A364" s="65" t="s">
        <v>404</v>
      </c>
      <c r="B364" s="30" t="s">
        <v>403</v>
      </c>
      <c r="C364" s="30"/>
      <c r="D364" s="31"/>
      <c r="E364" s="32"/>
      <c r="F364" s="32"/>
      <c r="G364" s="33"/>
      <c r="H364" s="33"/>
    </row>
    <row r="365" spans="1:8" ht="12.75">
      <c r="A365" s="63" t="s">
        <v>1305</v>
      </c>
      <c r="B365" s="30" t="s">
        <v>405</v>
      </c>
      <c r="C365" s="30"/>
      <c r="D365" s="31"/>
      <c r="E365" s="32"/>
      <c r="F365" s="32"/>
      <c r="G365" s="33"/>
      <c r="H365" s="33"/>
    </row>
    <row r="366" spans="1:8" ht="12.75">
      <c r="A366" s="63" t="s">
        <v>1306</v>
      </c>
      <c r="B366" s="30" t="s">
        <v>406</v>
      </c>
      <c r="C366" s="30"/>
      <c r="D366" s="31"/>
      <c r="E366" s="32"/>
      <c r="F366" s="32"/>
      <c r="G366" s="33"/>
      <c r="H366" s="33"/>
    </row>
    <row r="367" spans="1:8" ht="12.75">
      <c r="A367" s="64" t="s">
        <v>1307</v>
      </c>
      <c r="B367" s="30" t="s">
        <v>407</v>
      </c>
      <c r="C367" s="30"/>
      <c r="D367" s="31"/>
      <c r="E367" s="32"/>
      <c r="F367" s="32"/>
      <c r="G367" s="33"/>
      <c r="H367" s="33"/>
    </row>
    <row r="368" spans="1:8" ht="12.75">
      <c r="A368" s="68" t="s">
        <v>408</v>
      </c>
      <c r="B368" s="30" t="s">
        <v>409</v>
      </c>
      <c r="C368" s="30"/>
      <c r="D368" s="31"/>
      <c r="E368" s="32"/>
      <c r="F368" s="32"/>
      <c r="G368" s="33"/>
      <c r="H368" s="33"/>
    </row>
    <row r="369" spans="1:8" ht="12.75">
      <c r="A369" s="65" t="s">
        <v>1308</v>
      </c>
      <c r="B369" s="30" t="s">
        <v>410</v>
      </c>
      <c r="C369" s="30"/>
      <c r="D369" s="31"/>
      <c r="E369" s="32"/>
      <c r="F369" s="32"/>
      <c r="G369" s="33"/>
      <c r="H369" s="33"/>
    </row>
    <row r="370" spans="1:8" ht="12.75">
      <c r="A370" s="63" t="s">
        <v>1309</v>
      </c>
      <c r="B370" s="30" t="s">
        <v>411</v>
      </c>
      <c r="C370" s="30"/>
      <c r="D370" s="31"/>
      <c r="E370" s="32"/>
      <c r="F370" s="32"/>
      <c r="G370" s="33"/>
      <c r="H370" s="33"/>
    </row>
    <row r="371" spans="1:8" ht="12.75">
      <c r="A371" s="65" t="s">
        <v>1310</v>
      </c>
      <c r="B371" s="30" t="s">
        <v>412</v>
      </c>
      <c r="C371" s="30"/>
      <c r="D371" s="31"/>
      <c r="E371" s="32"/>
      <c r="F371" s="32"/>
      <c r="G371" s="33"/>
      <c r="H371" s="33"/>
    </row>
    <row r="372" spans="1:8" ht="25.5">
      <c r="A372" s="70" t="s">
        <v>399</v>
      </c>
      <c r="B372" s="30" t="s">
        <v>398</v>
      </c>
      <c r="C372" s="30"/>
      <c r="D372" s="31"/>
      <c r="E372" s="32"/>
      <c r="F372" s="32"/>
      <c r="G372" s="33"/>
      <c r="H372" s="33"/>
    </row>
    <row r="373" spans="1:8" ht="12.75">
      <c r="A373" s="63" t="s">
        <v>413</v>
      </c>
      <c r="B373" s="30" t="s">
        <v>414</v>
      </c>
      <c r="C373" s="30"/>
      <c r="D373" s="31"/>
      <c r="E373" s="32"/>
      <c r="F373" s="32"/>
      <c r="G373" s="33"/>
      <c r="H373" s="33"/>
    </row>
    <row r="374" spans="1:8" ht="12.75">
      <c r="A374" s="63" t="s">
        <v>415</v>
      </c>
      <c r="B374" s="73" t="s">
        <v>416</v>
      </c>
      <c r="C374" s="30"/>
      <c r="D374" s="31"/>
      <c r="E374" s="32"/>
      <c r="F374" s="32"/>
      <c r="G374" s="33"/>
      <c r="H374" s="33"/>
    </row>
    <row r="375" spans="1:8" ht="12.75">
      <c r="A375" s="63" t="s">
        <v>1311</v>
      </c>
      <c r="B375" s="30" t="s">
        <v>417</v>
      </c>
      <c r="C375" s="30"/>
      <c r="D375" s="31"/>
      <c r="E375" s="32"/>
      <c r="F375" s="32"/>
      <c r="G375" s="33"/>
      <c r="H375" s="33"/>
    </row>
    <row r="376" spans="1:8" ht="12.75">
      <c r="A376" s="64" t="s">
        <v>1312</v>
      </c>
      <c r="B376" s="30" t="s">
        <v>418</v>
      </c>
      <c r="C376" s="30"/>
      <c r="D376" s="31"/>
      <c r="E376" s="32"/>
      <c r="F376" s="32"/>
      <c r="G376" s="33"/>
      <c r="H376" s="33"/>
    </row>
    <row r="377" spans="1:8" ht="12.75">
      <c r="A377" s="63" t="s">
        <v>419</v>
      </c>
      <c r="B377" s="30" t="s">
        <v>420</v>
      </c>
      <c r="C377" s="30"/>
      <c r="D377" s="31"/>
      <c r="E377" s="32"/>
      <c r="F377" s="32"/>
      <c r="G377" s="33"/>
      <c r="H377" s="33"/>
    </row>
    <row r="378" spans="1:8" ht="12.75">
      <c r="A378" s="63" t="s">
        <v>1313</v>
      </c>
      <c r="B378" s="30" t="s">
        <v>421</v>
      </c>
      <c r="C378" s="30"/>
      <c r="D378" s="31"/>
      <c r="E378" s="32"/>
      <c r="F378" s="32"/>
      <c r="G378" s="33"/>
      <c r="H378" s="33"/>
    </row>
    <row r="379" spans="1:8" ht="12.75">
      <c r="A379" s="63" t="s">
        <v>1314</v>
      </c>
      <c r="B379" s="30" t="s">
        <v>422</v>
      </c>
      <c r="C379" s="30"/>
      <c r="D379" s="31"/>
      <c r="E379" s="32"/>
      <c r="F379" s="32"/>
      <c r="G379" s="33"/>
      <c r="H379" s="33"/>
    </row>
    <row r="380" spans="1:8" ht="12.75">
      <c r="A380" s="64" t="s">
        <v>1315</v>
      </c>
      <c r="B380" s="30" t="s">
        <v>423</v>
      </c>
      <c r="C380" s="30"/>
      <c r="D380" s="31"/>
      <c r="E380" s="32"/>
      <c r="F380" s="32"/>
      <c r="G380" s="33"/>
      <c r="H380" s="33"/>
    </row>
    <row r="381" spans="1:8" ht="12.75">
      <c r="A381" s="63" t="s">
        <v>424</v>
      </c>
      <c r="B381" s="30" t="s">
        <v>425</v>
      </c>
      <c r="C381" s="30"/>
      <c r="D381" s="31"/>
      <c r="E381" s="32"/>
      <c r="F381" s="32"/>
      <c r="G381" s="33"/>
      <c r="H381" s="33"/>
    </row>
    <row r="382" spans="1:8" ht="12.75">
      <c r="A382" s="63" t="s">
        <v>426</v>
      </c>
      <c r="B382" s="30" t="s">
        <v>425</v>
      </c>
      <c r="C382" s="30"/>
      <c r="D382" s="31"/>
      <c r="E382" s="32"/>
      <c r="F382" s="32"/>
      <c r="G382" s="33"/>
      <c r="H382" s="33"/>
    </row>
    <row r="383" spans="1:8" ht="12.75">
      <c r="A383" s="65" t="s">
        <v>1316</v>
      </c>
      <c r="B383" s="30" t="s">
        <v>427</v>
      </c>
      <c r="C383" s="30"/>
      <c r="D383" s="31"/>
      <c r="E383" s="32"/>
      <c r="F383" s="32"/>
      <c r="G383" s="33"/>
      <c r="H383" s="33"/>
    </row>
    <row r="384" spans="1:8" ht="12.75">
      <c r="A384" s="64" t="s">
        <v>1317</v>
      </c>
      <c r="B384" s="30" t="s">
        <v>428</v>
      </c>
      <c r="C384" s="30"/>
      <c r="D384" s="31"/>
      <c r="E384" s="32"/>
      <c r="F384" s="32"/>
      <c r="G384" s="33"/>
      <c r="H384" s="33"/>
    </row>
    <row r="385" spans="1:8" ht="12.75">
      <c r="A385" s="63" t="s">
        <v>1318</v>
      </c>
      <c r="B385" s="30" t="s">
        <v>429</v>
      </c>
      <c r="C385" s="30"/>
      <c r="D385" s="31"/>
      <c r="E385" s="32"/>
      <c r="F385" s="32"/>
      <c r="G385" s="33"/>
      <c r="H385" s="33"/>
    </row>
    <row r="386" spans="1:8" ht="12.75">
      <c r="A386" s="63" t="s">
        <v>1319</v>
      </c>
      <c r="B386" s="30" t="s">
        <v>430</v>
      </c>
      <c r="C386" s="30"/>
      <c r="D386" s="31"/>
      <c r="E386" s="32"/>
      <c r="F386" s="32"/>
      <c r="G386" s="33"/>
      <c r="H386" s="33"/>
    </row>
    <row r="387" spans="1:8" ht="12.75">
      <c r="A387" s="63" t="s">
        <v>1320</v>
      </c>
      <c r="B387" s="30" t="s">
        <v>430</v>
      </c>
      <c r="C387" s="30"/>
      <c r="D387" s="31"/>
      <c r="E387" s="32"/>
      <c r="F387" s="32"/>
      <c r="G387" s="33"/>
      <c r="H387" s="33"/>
    </row>
    <row r="388" spans="1:8" ht="12.75">
      <c r="A388" s="63" t="s">
        <v>431</v>
      </c>
      <c r="B388" s="30" t="s">
        <v>432</v>
      </c>
      <c r="C388" s="30"/>
      <c r="D388" s="31"/>
      <c r="E388" s="32"/>
      <c r="F388" s="32"/>
      <c r="G388" s="33"/>
      <c r="H388" s="33"/>
    </row>
    <row r="389" spans="1:8" ht="12.75">
      <c r="A389" s="63" t="s">
        <v>1321</v>
      </c>
      <c r="B389" s="30" t="s">
        <v>433</v>
      </c>
      <c r="C389" s="30"/>
      <c r="D389" s="31"/>
      <c r="E389" s="32"/>
      <c r="F389" s="32"/>
      <c r="G389" s="33"/>
      <c r="H389" s="33"/>
    </row>
    <row r="390" spans="1:8" ht="12.75">
      <c r="A390" s="64" t="s">
        <v>1322</v>
      </c>
      <c r="B390" s="30" t="s">
        <v>434</v>
      </c>
      <c r="C390" s="30"/>
      <c r="D390" s="31"/>
      <c r="E390" s="32"/>
      <c r="F390" s="32"/>
      <c r="G390" s="33"/>
      <c r="H390" s="33"/>
    </row>
    <row r="391" spans="1:8" ht="12.75">
      <c r="A391" s="63" t="s">
        <v>1323</v>
      </c>
      <c r="B391" s="30" t="s">
        <v>435</v>
      </c>
      <c r="C391" s="30"/>
      <c r="D391" s="31"/>
      <c r="E391" s="32"/>
      <c r="F391" s="32"/>
      <c r="G391" s="33"/>
      <c r="H391" s="33"/>
    </row>
    <row r="392" spans="1:8" ht="12.75">
      <c r="A392" s="65" t="s">
        <v>436</v>
      </c>
      <c r="B392" s="30" t="s">
        <v>437</v>
      </c>
      <c r="C392" s="30"/>
      <c r="D392" s="31"/>
      <c r="E392" s="32"/>
      <c r="F392" s="32"/>
      <c r="G392" s="33"/>
      <c r="H392" s="33"/>
    </row>
    <row r="393" spans="1:8" ht="12.75">
      <c r="A393" s="65" t="s">
        <v>438</v>
      </c>
      <c r="B393" s="30" t="s">
        <v>439</v>
      </c>
      <c r="C393" s="30"/>
      <c r="D393" s="31"/>
      <c r="E393" s="32"/>
      <c r="F393" s="32"/>
      <c r="G393" s="33"/>
      <c r="H393" s="33"/>
    </row>
    <row r="394" spans="1:8" ht="12.75">
      <c r="A394" s="63" t="s">
        <v>1324</v>
      </c>
      <c r="B394" s="30" t="s">
        <v>440</v>
      </c>
      <c r="C394" s="30"/>
      <c r="D394" s="31"/>
      <c r="E394" s="32"/>
      <c r="F394" s="32"/>
      <c r="G394" s="33"/>
      <c r="H394" s="33"/>
    </row>
    <row r="395" spans="1:8" ht="12.75">
      <c r="A395" s="63" t="s">
        <v>441</v>
      </c>
      <c r="B395" s="30" t="s">
        <v>442</v>
      </c>
      <c r="C395" s="30"/>
      <c r="D395" s="31"/>
      <c r="E395" s="32"/>
      <c r="F395" s="32"/>
      <c r="G395" s="33"/>
      <c r="H395" s="33"/>
    </row>
    <row r="396" spans="1:8" ht="12.75">
      <c r="A396" s="63" t="s">
        <v>1325</v>
      </c>
      <c r="B396" s="30" t="s">
        <v>443</v>
      </c>
      <c r="C396" s="30"/>
      <c r="D396" s="31"/>
      <c r="E396" s="32"/>
      <c r="F396" s="32"/>
      <c r="G396" s="33"/>
      <c r="H396" s="33"/>
    </row>
    <row r="397" spans="1:8" ht="12.75">
      <c r="A397" s="68" t="s">
        <v>1326</v>
      </c>
      <c r="B397" s="30" t="s">
        <v>444</v>
      </c>
      <c r="C397" s="30"/>
      <c r="D397" s="31"/>
      <c r="E397" s="32"/>
      <c r="F397" s="32"/>
      <c r="G397" s="33"/>
      <c r="H397" s="33"/>
    </row>
    <row r="398" spans="1:8" ht="12.75">
      <c r="A398" s="68" t="s">
        <v>1327</v>
      </c>
      <c r="B398" s="30" t="s">
        <v>445</v>
      </c>
      <c r="C398" s="30"/>
      <c r="D398" s="31"/>
      <c r="E398" s="32"/>
      <c r="F398" s="32"/>
      <c r="G398" s="33"/>
      <c r="H398" s="33"/>
    </row>
    <row r="399" spans="1:8" ht="12.75">
      <c r="A399" s="68" t="s">
        <v>446</v>
      </c>
      <c r="B399" s="30" t="s">
        <v>447</v>
      </c>
      <c r="C399" s="30"/>
      <c r="D399" s="31"/>
      <c r="E399" s="32"/>
      <c r="F399" s="32"/>
      <c r="G399" s="33"/>
      <c r="H399" s="33"/>
    </row>
    <row r="400" spans="1:8" ht="12.75">
      <c r="A400" s="68" t="s">
        <v>1328</v>
      </c>
      <c r="B400" s="30" t="s">
        <v>448</v>
      </c>
      <c r="C400" s="30"/>
      <c r="D400" s="31"/>
      <c r="E400" s="32"/>
      <c r="F400" s="32"/>
      <c r="G400" s="33"/>
      <c r="H400" s="33"/>
    </row>
    <row r="401" spans="1:8" ht="12.75">
      <c r="A401" s="63" t="s">
        <v>449</v>
      </c>
      <c r="B401" s="30" t="s">
        <v>450</v>
      </c>
      <c r="C401" s="30"/>
      <c r="D401" s="31"/>
      <c r="E401" s="32"/>
      <c r="F401" s="32"/>
      <c r="G401" s="33"/>
      <c r="H401" s="33"/>
    </row>
    <row r="402" spans="1:8" ht="12.75">
      <c r="A402" s="65" t="s">
        <v>1329</v>
      </c>
      <c r="B402" s="30" t="s">
        <v>451</v>
      </c>
      <c r="C402" s="30"/>
      <c r="D402" s="31"/>
      <c r="E402" s="32"/>
      <c r="F402" s="32"/>
      <c r="G402" s="33"/>
      <c r="H402" s="33"/>
    </row>
    <row r="403" spans="1:8" ht="12.75">
      <c r="A403" s="65" t="s">
        <v>1330</v>
      </c>
      <c r="B403" s="30" t="s">
        <v>451</v>
      </c>
      <c r="C403" s="30"/>
      <c r="D403" s="31"/>
      <c r="E403" s="32"/>
      <c r="F403" s="32"/>
      <c r="G403" s="33"/>
      <c r="H403" s="33"/>
    </row>
    <row r="404" spans="1:8" ht="12.75">
      <c r="A404" s="65" t="s">
        <v>1331</v>
      </c>
      <c r="B404" s="30" t="s">
        <v>452</v>
      </c>
      <c r="C404" s="30"/>
      <c r="D404" s="31"/>
      <c r="E404" s="32"/>
      <c r="F404" s="32"/>
      <c r="G404" s="33"/>
      <c r="H404" s="33"/>
    </row>
    <row r="405" spans="1:8" ht="12.75">
      <c r="A405" s="63" t="s">
        <v>1332</v>
      </c>
      <c r="B405" s="30" t="s">
        <v>452</v>
      </c>
      <c r="C405" s="30"/>
      <c r="D405" s="31"/>
      <c r="E405" s="32"/>
      <c r="F405" s="32"/>
      <c r="G405" s="33"/>
      <c r="H405" s="33"/>
    </row>
    <row r="406" spans="1:8" ht="12.75">
      <c r="A406" s="63" t="s">
        <v>1333</v>
      </c>
      <c r="B406" s="30" t="s">
        <v>453</v>
      </c>
      <c r="C406" s="30"/>
      <c r="D406" s="31"/>
      <c r="E406" s="32"/>
      <c r="F406" s="32"/>
      <c r="G406" s="33"/>
      <c r="H406" s="33"/>
    </row>
    <row r="407" spans="1:8" ht="12.75">
      <c r="A407" s="68" t="s">
        <v>454</v>
      </c>
      <c r="B407" s="30" t="s">
        <v>455</v>
      </c>
      <c r="C407" s="30"/>
      <c r="D407" s="31"/>
      <c r="E407" s="32"/>
      <c r="F407" s="32"/>
      <c r="G407" s="33"/>
      <c r="H407" s="33"/>
    </row>
    <row r="408" spans="1:8" ht="12.75">
      <c r="A408" s="64" t="s">
        <v>1334</v>
      </c>
      <c r="B408" s="30" t="s">
        <v>456</v>
      </c>
      <c r="C408" s="30"/>
      <c r="D408" s="31"/>
      <c r="E408" s="32"/>
      <c r="F408" s="32"/>
      <c r="G408" s="33"/>
      <c r="H408" s="33"/>
    </row>
    <row r="409" spans="1:8" ht="12.75">
      <c r="A409" s="64" t="s">
        <v>457</v>
      </c>
      <c r="B409" s="30" t="s">
        <v>458</v>
      </c>
      <c r="C409" s="30"/>
      <c r="D409" s="31"/>
      <c r="E409" s="32"/>
      <c r="F409" s="32"/>
      <c r="G409" s="33"/>
      <c r="H409" s="33"/>
    </row>
    <row r="410" spans="1:8" ht="12.75">
      <c r="A410" s="65" t="s">
        <v>1335</v>
      </c>
      <c r="B410" s="30" t="s">
        <v>459</v>
      </c>
      <c r="C410" s="30"/>
      <c r="D410" s="31"/>
      <c r="E410" s="32"/>
      <c r="F410" s="32"/>
      <c r="G410" s="33"/>
      <c r="H410" s="33"/>
    </row>
    <row r="411" spans="1:8" ht="12.75">
      <c r="A411" s="63" t="s">
        <v>1336</v>
      </c>
      <c r="B411" s="30" t="s">
        <v>460</v>
      </c>
      <c r="C411" s="30"/>
      <c r="D411" s="31"/>
      <c r="E411" s="32"/>
      <c r="F411" s="32"/>
      <c r="G411" s="33"/>
      <c r="H411" s="33"/>
    </row>
    <row r="412" spans="1:8" ht="12.75">
      <c r="A412" s="65" t="s">
        <v>1337</v>
      </c>
      <c r="B412" s="30" t="s">
        <v>461</v>
      </c>
      <c r="C412" s="30"/>
      <c r="D412" s="31"/>
      <c r="E412" s="32"/>
      <c r="F412" s="32"/>
      <c r="G412" s="33"/>
      <c r="H412" s="33"/>
    </row>
    <row r="413" spans="1:8" ht="12.75">
      <c r="A413" s="65" t="s">
        <v>462</v>
      </c>
      <c r="B413" s="30" t="s">
        <v>101</v>
      </c>
      <c r="C413" s="30"/>
      <c r="D413" s="31"/>
      <c r="E413" s="32"/>
      <c r="F413" s="32"/>
      <c r="G413" s="33"/>
      <c r="H413" s="33"/>
    </row>
    <row r="414" spans="1:8" ht="12.75">
      <c r="A414" s="65" t="s">
        <v>1338</v>
      </c>
      <c r="B414" s="30" t="s">
        <v>463</v>
      </c>
      <c r="C414" s="30"/>
      <c r="D414" s="31"/>
      <c r="E414" s="32"/>
      <c r="F414" s="32"/>
      <c r="G414" s="33"/>
      <c r="H414" s="33"/>
    </row>
    <row r="415" spans="1:8" ht="12.75">
      <c r="A415" s="65" t="s">
        <v>1338</v>
      </c>
      <c r="B415" s="30" t="s">
        <v>464</v>
      </c>
      <c r="C415" s="30"/>
      <c r="D415" s="31"/>
      <c r="E415" s="32"/>
      <c r="F415" s="32"/>
      <c r="G415" s="33"/>
      <c r="H415" s="33"/>
    </row>
    <row r="416" spans="1:8" ht="12.75">
      <c r="A416" s="65" t="s">
        <v>1339</v>
      </c>
      <c r="B416" s="30" t="s">
        <v>465</v>
      </c>
      <c r="C416" s="30"/>
      <c r="D416" s="31"/>
      <c r="E416" s="32"/>
      <c r="F416" s="32"/>
      <c r="G416" s="33"/>
      <c r="H416" s="33"/>
    </row>
    <row r="417" spans="1:8" ht="12.75">
      <c r="A417" s="65" t="s">
        <v>1339</v>
      </c>
      <c r="B417" s="30" t="s">
        <v>466</v>
      </c>
      <c r="C417" s="30"/>
      <c r="D417" s="31"/>
      <c r="E417" s="32"/>
      <c r="F417" s="32"/>
      <c r="G417" s="33"/>
      <c r="H417" s="33"/>
    </row>
    <row r="418" spans="1:8" ht="12.75">
      <c r="A418" s="65" t="s">
        <v>467</v>
      </c>
      <c r="B418" s="30" t="s">
        <v>468</v>
      </c>
      <c r="C418" s="30"/>
      <c r="D418" s="31"/>
      <c r="E418" s="32"/>
      <c r="F418" s="32"/>
      <c r="G418" s="33"/>
      <c r="H418" s="33"/>
    </row>
    <row r="419" spans="1:8" ht="25.5">
      <c r="A419" s="70" t="s">
        <v>469</v>
      </c>
      <c r="B419" s="30" t="s">
        <v>470</v>
      </c>
      <c r="C419" s="30"/>
      <c r="D419" s="31"/>
      <c r="E419" s="32"/>
      <c r="F419" s="32"/>
      <c r="G419" s="33"/>
      <c r="H419" s="33"/>
    </row>
    <row r="420" spans="1:8" ht="12.75">
      <c r="A420" s="70" t="s">
        <v>471</v>
      </c>
      <c r="B420" s="30" t="s">
        <v>470</v>
      </c>
      <c r="C420" s="30"/>
      <c r="D420" s="31"/>
      <c r="E420" s="32"/>
      <c r="F420" s="32"/>
      <c r="G420" s="33"/>
      <c r="H420" s="33"/>
    </row>
    <row r="421" spans="1:8" ht="25.5">
      <c r="A421" s="69" t="s">
        <v>472</v>
      </c>
      <c r="B421" s="30" t="s">
        <v>29</v>
      </c>
      <c r="C421" s="30"/>
      <c r="D421" s="31"/>
      <c r="E421" s="32"/>
      <c r="F421" s="32"/>
      <c r="G421" s="33"/>
      <c r="H421" s="33"/>
    </row>
    <row r="422" spans="1:8" ht="12.75">
      <c r="A422" s="69" t="s">
        <v>473</v>
      </c>
      <c r="B422" s="30" t="s">
        <v>29</v>
      </c>
      <c r="C422" s="30"/>
      <c r="D422" s="31"/>
      <c r="E422" s="32"/>
      <c r="F422" s="32"/>
      <c r="G422" s="33"/>
      <c r="H422" s="33"/>
    </row>
    <row r="423" spans="1:8" ht="12.75">
      <c r="A423" s="65" t="s">
        <v>1340</v>
      </c>
      <c r="B423" s="30" t="s">
        <v>474</v>
      </c>
      <c r="C423" s="30"/>
      <c r="D423" s="31"/>
      <c r="E423" s="32"/>
      <c r="F423" s="32"/>
      <c r="G423" s="33"/>
      <c r="H423" s="33"/>
    </row>
    <row r="424" spans="1:8" ht="12.75">
      <c r="A424" s="65" t="s">
        <v>475</v>
      </c>
      <c r="B424" s="30" t="s">
        <v>476</v>
      </c>
      <c r="C424" s="30"/>
      <c r="D424" s="31"/>
      <c r="E424" s="32"/>
      <c r="F424" s="32"/>
      <c r="G424" s="33"/>
      <c r="H424" s="33"/>
    </row>
    <row r="425" spans="1:8" ht="12.75">
      <c r="A425" s="63" t="s">
        <v>1341</v>
      </c>
      <c r="B425" s="30" t="s">
        <v>477</v>
      </c>
      <c r="C425" s="30"/>
      <c r="D425" s="31"/>
      <c r="E425" s="32"/>
      <c r="F425" s="32"/>
      <c r="G425" s="33"/>
      <c r="H425" s="33"/>
    </row>
    <row r="426" spans="1:8" ht="12.75">
      <c r="A426" s="63" t="s">
        <v>1342</v>
      </c>
      <c r="B426" s="30" t="s">
        <v>478</v>
      </c>
      <c r="C426" s="30"/>
      <c r="D426" s="31"/>
      <c r="E426" s="32"/>
      <c r="F426" s="32"/>
      <c r="G426" s="33"/>
      <c r="H426" s="33"/>
    </row>
    <row r="427" spans="1:8" ht="12.75">
      <c r="A427" s="63" t="s">
        <v>1343</v>
      </c>
      <c r="B427" s="30" t="s">
        <v>479</v>
      </c>
      <c r="C427" s="30"/>
      <c r="D427" s="31"/>
      <c r="E427" s="32"/>
      <c r="F427" s="32"/>
      <c r="G427" s="33"/>
      <c r="H427" s="33"/>
    </row>
    <row r="428" spans="1:8" ht="12.75">
      <c r="A428" s="63" t="s">
        <v>1344</v>
      </c>
      <c r="B428" s="30" t="s">
        <v>480</v>
      </c>
      <c r="C428" s="30"/>
      <c r="D428" s="31"/>
      <c r="E428" s="32"/>
      <c r="F428" s="32"/>
      <c r="G428" s="33"/>
      <c r="H428" s="33"/>
    </row>
    <row r="429" spans="1:8" ht="12.75">
      <c r="A429" s="63" t="s">
        <v>481</v>
      </c>
      <c r="B429" s="30" t="s">
        <v>482</v>
      </c>
      <c r="C429" s="30"/>
      <c r="D429" s="31"/>
      <c r="E429" s="32"/>
      <c r="F429" s="32"/>
      <c r="G429" s="33"/>
      <c r="H429" s="33"/>
    </row>
    <row r="430" spans="1:8" ht="12.75">
      <c r="A430" s="63" t="s">
        <v>483</v>
      </c>
      <c r="B430" s="30" t="s">
        <v>482</v>
      </c>
      <c r="C430" s="30"/>
      <c r="D430" s="31"/>
      <c r="E430" s="32"/>
      <c r="F430" s="32"/>
      <c r="G430" s="33"/>
      <c r="H430" s="33"/>
    </row>
    <row r="431" spans="1:8" ht="12.75">
      <c r="A431" s="63" t="s">
        <v>1345</v>
      </c>
      <c r="B431" s="30" t="s">
        <v>484</v>
      </c>
      <c r="C431" s="30"/>
      <c r="D431" s="31"/>
      <c r="E431" s="32"/>
      <c r="F431" s="32"/>
      <c r="G431" s="33"/>
      <c r="H431" s="33"/>
    </row>
    <row r="432" spans="1:8" ht="12.75">
      <c r="A432" s="63" t="s">
        <v>485</v>
      </c>
      <c r="B432" s="30" t="s">
        <v>484</v>
      </c>
      <c r="C432" s="30"/>
      <c r="D432" s="31"/>
      <c r="E432" s="32"/>
      <c r="F432" s="32"/>
      <c r="G432" s="33"/>
      <c r="H432" s="33"/>
    </row>
    <row r="433" spans="1:8" ht="12.75">
      <c r="A433" s="64" t="s">
        <v>1346</v>
      </c>
      <c r="B433" s="30" t="s">
        <v>486</v>
      </c>
      <c r="C433" s="30"/>
      <c r="D433" s="31"/>
      <c r="E433" s="32"/>
      <c r="F433" s="32"/>
      <c r="G433" s="33"/>
      <c r="H433" s="33"/>
    </row>
    <row r="434" spans="1:8" ht="12.75">
      <c r="A434" s="65" t="s">
        <v>1347</v>
      </c>
      <c r="B434" s="30" t="s">
        <v>487</v>
      </c>
      <c r="C434" s="30"/>
      <c r="D434" s="31"/>
      <c r="E434" s="32"/>
      <c r="F434" s="32"/>
      <c r="G434" s="33"/>
      <c r="H434" s="33"/>
    </row>
    <row r="435" spans="1:8" ht="12.75">
      <c r="A435" s="63" t="s">
        <v>1348</v>
      </c>
      <c r="B435" s="30" t="s">
        <v>488</v>
      </c>
      <c r="C435" s="30"/>
      <c r="D435" s="31"/>
      <c r="E435" s="32"/>
      <c r="F435" s="32"/>
      <c r="G435" s="33"/>
      <c r="H435" s="33"/>
    </row>
    <row r="436" spans="1:8" ht="12.75">
      <c r="A436" s="63" t="s">
        <v>489</v>
      </c>
      <c r="B436" s="30" t="s">
        <v>488</v>
      </c>
      <c r="C436" s="30"/>
      <c r="D436" s="31"/>
      <c r="E436" s="32"/>
      <c r="F436" s="32"/>
      <c r="G436" s="33"/>
      <c r="H436" s="33"/>
    </row>
    <row r="437" spans="1:8" ht="12.75">
      <c r="A437" s="68" t="s">
        <v>490</v>
      </c>
      <c r="B437" s="30" t="s">
        <v>491</v>
      </c>
      <c r="C437" s="30"/>
      <c r="D437" s="31"/>
      <c r="E437" s="32"/>
      <c r="F437" s="32"/>
      <c r="G437" s="33"/>
      <c r="H437" s="33"/>
    </row>
    <row r="438" spans="1:8" ht="12.75">
      <c r="A438" s="63" t="s">
        <v>492</v>
      </c>
      <c r="B438" s="30" t="s">
        <v>493</v>
      </c>
      <c r="C438" s="30"/>
      <c r="D438" s="31"/>
      <c r="E438" s="32"/>
      <c r="F438" s="32"/>
      <c r="G438" s="33"/>
      <c r="H438" s="33"/>
    </row>
    <row r="439" spans="1:8" ht="12.75">
      <c r="A439" s="63" t="s">
        <v>1349</v>
      </c>
      <c r="B439" s="30" t="s">
        <v>494</v>
      </c>
      <c r="C439" s="30"/>
      <c r="D439" s="31"/>
      <c r="E439" s="32"/>
      <c r="F439" s="32"/>
      <c r="G439" s="33"/>
      <c r="H439" s="33"/>
    </row>
    <row r="440" spans="1:8" ht="12.75">
      <c r="A440" s="65" t="s">
        <v>1350</v>
      </c>
      <c r="B440" s="30" t="s">
        <v>495</v>
      </c>
      <c r="C440" s="30"/>
      <c r="D440" s="31"/>
      <c r="E440" s="32"/>
      <c r="F440" s="32"/>
      <c r="G440" s="33"/>
      <c r="H440" s="33"/>
    </row>
    <row r="441" spans="1:8" ht="12.75">
      <c r="A441" s="65" t="s">
        <v>496</v>
      </c>
      <c r="B441" s="30" t="s">
        <v>497</v>
      </c>
      <c r="C441" s="30"/>
      <c r="D441" s="31"/>
      <c r="E441" s="32"/>
      <c r="F441" s="32"/>
      <c r="G441" s="33"/>
      <c r="H441" s="33"/>
    </row>
    <row r="442" spans="1:8" ht="25.5">
      <c r="A442" s="69" t="s">
        <v>498</v>
      </c>
      <c r="B442" s="30" t="s">
        <v>499</v>
      </c>
      <c r="C442" s="30"/>
      <c r="D442" s="31"/>
      <c r="E442" s="32"/>
      <c r="F442" s="32"/>
      <c r="G442" s="33"/>
      <c r="H442" s="33"/>
    </row>
    <row r="443" spans="1:8" ht="12.75">
      <c r="A443" s="63" t="s">
        <v>500</v>
      </c>
      <c r="B443" s="30" t="s">
        <v>501</v>
      </c>
      <c r="C443" s="30"/>
      <c r="D443" s="31"/>
      <c r="E443" s="32"/>
      <c r="F443" s="32"/>
      <c r="G443" s="33"/>
      <c r="H443" s="33"/>
    </row>
    <row r="444" spans="1:8" ht="12.75">
      <c r="A444" s="65" t="s">
        <v>1351</v>
      </c>
      <c r="B444" s="30" t="s">
        <v>502</v>
      </c>
      <c r="C444" s="30"/>
      <c r="D444" s="31"/>
      <c r="E444" s="32"/>
      <c r="F444" s="32"/>
      <c r="G444" s="33"/>
      <c r="H444" s="33"/>
    </row>
    <row r="445" spans="1:8" ht="12.75">
      <c r="A445" s="65" t="s">
        <v>503</v>
      </c>
      <c r="B445" s="30" t="s">
        <v>502</v>
      </c>
      <c r="C445" s="30"/>
      <c r="D445" s="31"/>
      <c r="E445" s="32"/>
      <c r="F445" s="32"/>
      <c r="G445" s="33"/>
      <c r="H445" s="33"/>
    </row>
    <row r="446" spans="1:8" ht="12.75">
      <c r="A446" s="65" t="s">
        <v>504</v>
      </c>
      <c r="B446" s="30" t="s">
        <v>505</v>
      </c>
      <c r="C446" s="30"/>
      <c r="D446" s="31"/>
      <c r="E446" s="32"/>
      <c r="F446" s="32"/>
      <c r="G446" s="33"/>
      <c r="H446" s="33"/>
    </row>
    <row r="447" spans="1:8" ht="12.75">
      <c r="A447" s="65" t="s">
        <v>506</v>
      </c>
      <c r="B447" s="30" t="s">
        <v>507</v>
      </c>
      <c r="C447" s="30"/>
      <c r="D447" s="31"/>
      <c r="E447" s="32"/>
      <c r="F447" s="32"/>
      <c r="G447" s="33"/>
      <c r="H447" s="33"/>
    </row>
    <row r="448" spans="1:8" ht="12.75">
      <c r="A448" s="63" t="s">
        <v>1352</v>
      </c>
      <c r="B448" s="30" t="s">
        <v>508</v>
      </c>
      <c r="C448" s="30"/>
      <c r="D448" s="31"/>
      <c r="E448" s="32"/>
      <c r="F448" s="32"/>
      <c r="G448" s="33"/>
      <c r="H448" s="33"/>
    </row>
    <row r="449" spans="1:8" ht="12.75">
      <c r="A449" s="64" t="s">
        <v>1353</v>
      </c>
      <c r="B449" s="30" t="s">
        <v>509</v>
      </c>
      <c r="C449" s="30"/>
      <c r="D449" s="31"/>
      <c r="E449" s="32"/>
      <c r="F449" s="32"/>
      <c r="G449" s="33"/>
      <c r="H449" s="33"/>
    </row>
    <row r="450" spans="1:8" ht="12.75">
      <c r="A450" s="64" t="s">
        <v>1354</v>
      </c>
      <c r="B450" s="30" t="s">
        <v>31</v>
      </c>
      <c r="C450" s="30"/>
      <c r="D450" s="31"/>
      <c r="E450" s="32"/>
      <c r="F450" s="32"/>
      <c r="G450" s="33"/>
      <c r="H450" s="33"/>
    </row>
    <row r="451" spans="1:8" ht="12.75">
      <c r="A451" s="65" t="s">
        <v>1355</v>
      </c>
      <c r="B451" s="30" t="s">
        <v>510</v>
      </c>
      <c r="C451" s="30"/>
      <c r="D451" s="31"/>
      <c r="E451" s="32"/>
      <c r="F451" s="32"/>
      <c r="G451" s="33"/>
      <c r="H451" s="33"/>
    </row>
    <row r="452" spans="1:8" ht="12.75">
      <c r="A452" s="65" t="s">
        <v>511</v>
      </c>
      <c r="B452" s="30" t="s">
        <v>512</v>
      </c>
      <c r="C452" s="30"/>
      <c r="D452" s="31"/>
      <c r="E452" s="32"/>
      <c r="F452" s="32"/>
      <c r="G452" s="33"/>
      <c r="H452" s="33"/>
    </row>
    <row r="453" spans="1:8" ht="12.75">
      <c r="A453" s="65" t="s">
        <v>1356</v>
      </c>
      <c r="B453" s="30" t="s">
        <v>513</v>
      </c>
      <c r="C453" s="30"/>
      <c r="D453" s="31"/>
      <c r="E453" s="32"/>
      <c r="F453" s="32"/>
      <c r="G453" s="33"/>
      <c r="H453" s="33"/>
    </row>
    <row r="454" spans="1:8" ht="12.75">
      <c r="A454" s="63" t="s">
        <v>514</v>
      </c>
      <c r="B454" s="30" t="s">
        <v>513</v>
      </c>
      <c r="C454" s="30"/>
      <c r="D454" s="31"/>
      <c r="E454" s="32"/>
      <c r="F454" s="32"/>
      <c r="G454" s="33"/>
      <c r="H454" s="33"/>
    </row>
    <row r="455" spans="1:8" ht="12.75">
      <c r="A455" s="65" t="s">
        <v>515</v>
      </c>
      <c r="B455" s="30" t="s">
        <v>516</v>
      </c>
      <c r="C455" s="30"/>
      <c r="D455" s="31"/>
      <c r="E455" s="32"/>
      <c r="F455" s="32"/>
      <c r="G455" s="33"/>
      <c r="H455" s="33"/>
    </row>
    <row r="456" spans="1:8" ht="12.75">
      <c r="A456" s="63" t="s">
        <v>517</v>
      </c>
      <c r="B456" s="30" t="s">
        <v>518</v>
      </c>
      <c r="C456" s="30"/>
      <c r="D456" s="31"/>
      <c r="E456" s="32"/>
      <c r="F456" s="32"/>
      <c r="G456" s="33"/>
      <c r="H456" s="33"/>
    </row>
    <row r="457" spans="1:8" ht="12.75">
      <c r="A457" s="63" t="s">
        <v>519</v>
      </c>
      <c r="B457" s="30" t="s">
        <v>520</v>
      </c>
      <c r="C457" s="30"/>
      <c r="D457" s="31"/>
      <c r="E457" s="32"/>
      <c r="F457" s="32"/>
      <c r="G457" s="33"/>
      <c r="H457" s="33"/>
    </row>
    <row r="458" spans="1:8" ht="12.75">
      <c r="A458" s="63" t="s">
        <v>521</v>
      </c>
      <c r="B458" s="30" t="s">
        <v>520</v>
      </c>
      <c r="C458" s="30"/>
      <c r="D458" s="31"/>
      <c r="E458" s="32"/>
      <c r="F458" s="32"/>
      <c r="G458" s="33"/>
      <c r="H458" s="33"/>
    </row>
    <row r="459" spans="1:8" ht="12.75">
      <c r="A459" s="65" t="s">
        <v>522</v>
      </c>
      <c r="B459" s="30" t="s">
        <v>523</v>
      </c>
      <c r="C459" s="30"/>
      <c r="D459" s="31"/>
      <c r="E459" s="32"/>
      <c r="F459" s="32"/>
      <c r="G459" s="33"/>
      <c r="H459" s="33"/>
    </row>
    <row r="460" spans="1:8" ht="12.75">
      <c r="A460" s="64" t="s">
        <v>524</v>
      </c>
      <c r="B460" s="30" t="s">
        <v>525</v>
      </c>
      <c r="C460" s="30"/>
      <c r="D460" s="31"/>
      <c r="E460" s="32"/>
      <c r="F460" s="32"/>
      <c r="G460" s="33"/>
      <c r="H460" s="33"/>
    </row>
    <row r="461" spans="1:8" ht="12.75">
      <c r="A461" s="65" t="s">
        <v>526</v>
      </c>
      <c r="B461" s="30" t="s">
        <v>527</v>
      </c>
      <c r="C461" s="30"/>
      <c r="D461" s="31"/>
      <c r="E461" s="32"/>
      <c r="F461" s="32"/>
      <c r="G461" s="33"/>
      <c r="H461" s="33"/>
    </row>
    <row r="462" spans="1:8" ht="12.75">
      <c r="A462" s="64" t="s">
        <v>528</v>
      </c>
      <c r="B462" s="30" t="s">
        <v>529</v>
      </c>
      <c r="C462" s="30"/>
      <c r="D462" s="31"/>
      <c r="E462" s="32"/>
      <c r="F462" s="32"/>
      <c r="G462" s="33"/>
      <c r="H462" s="33"/>
    </row>
    <row r="463" spans="1:2" ht="12.75">
      <c r="A463" s="64" t="s">
        <v>530</v>
      </c>
      <c r="B463" s="30" t="s">
        <v>531</v>
      </c>
    </row>
    <row r="464" spans="1:2" ht="12.75">
      <c r="A464" s="64" t="s">
        <v>532</v>
      </c>
      <c r="B464" s="30" t="s">
        <v>533</v>
      </c>
    </row>
    <row r="465" spans="1:2" ht="12.75">
      <c r="A465" s="63" t="s">
        <v>534</v>
      </c>
      <c r="B465" s="30" t="s">
        <v>535</v>
      </c>
    </row>
    <row r="466" spans="1:2" ht="12.75">
      <c r="A466" s="65" t="s">
        <v>536</v>
      </c>
      <c r="B466" s="30" t="s">
        <v>537</v>
      </c>
    </row>
    <row r="467" spans="1:2" ht="12.75">
      <c r="A467" s="65" t="s">
        <v>538</v>
      </c>
      <c r="B467" s="30" t="s">
        <v>539</v>
      </c>
    </row>
    <row r="468" spans="1:2" ht="12.75">
      <c r="A468" s="65" t="s">
        <v>540</v>
      </c>
      <c r="B468" s="30" t="s">
        <v>541</v>
      </c>
    </row>
    <row r="469" spans="1:2" ht="12.75">
      <c r="A469" s="63" t="s">
        <v>542</v>
      </c>
      <c r="B469" s="30" t="s">
        <v>543</v>
      </c>
    </row>
    <row r="470" spans="1:2" ht="12.75">
      <c r="A470" s="63" t="s">
        <v>1381</v>
      </c>
      <c r="B470" s="30" t="s">
        <v>414</v>
      </c>
    </row>
    <row r="471" spans="1:2" ht="12.75">
      <c r="A471" s="63" t="s">
        <v>413</v>
      </c>
      <c r="B471" s="30" t="s">
        <v>414</v>
      </c>
    </row>
    <row r="472" spans="1:2" ht="12.75">
      <c r="A472" s="64" t="s">
        <v>1382</v>
      </c>
      <c r="B472" s="30" t="s">
        <v>544</v>
      </c>
    </row>
    <row r="473" spans="1:2" ht="12.75">
      <c r="A473" s="63" t="s">
        <v>1383</v>
      </c>
      <c r="B473" s="30" t="s">
        <v>545</v>
      </c>
    </row>
    <row r="474" spans="1:2" ht="25.5">
      <c r="A474" s="70" t="s">
        <v>1384</v>
      </c>
      <c r="B474" s="30" t="s">
        <v>101</v>
      </c>
    </row>
    <row r="475" spans="1:2" ht="25.5">
      <c r="A475" s="70" t="s">
        <v>1385</v>
      </c>
      <c r="B475" s="30" t="s">
        <v>101</v>
      </c>
    </row>
    <row r="476" spans="1:2" ht="12.75">
      <c r="A476" s="68" t="s">
        <v>1386</v>
      </c>
      <c r="B476" s="30" t="s">
        <v>546</v>
      </c>
    </row>
    <row r="477" spans="1:2" ht="12.75">
      <c r="A477" s="65" t="s">
        <v>547</v>
      </c>
      <c r="B477" s="30" t="s">
        <v>548</v>
      </c>
    </row>
    <row r="478" spans="1:2" ht="12.75">
      <c r="A478" s="63" t="s">
        <v>1387</v>
      </c>
      <c r="B478" s="30" t="s">
        <v>549</v>
      </c>
    </row>
    <row r="479" spans="1:2" ht="12.75">
      <c r="A479" s="65" t="s">
        <v>1388</v>
      </c>
      <c r="B479" s="30" t="s">
        <v>33</v>
      </c>
    </row>
    <row r="480" spans="1:2" ht="12.75">
      <c r="A480" s="63" t="s">
        <v>550</v>
      </c>
      <c r="B480" s="30" t="s">
        <v>417</v>
      </c>
    </row>
    <row r="481" spans="1:2" ht="12.75">
      <c r="A481" s="63" t="s">
        <v>1389</v>
      </c>
      <c r="B481" s="30" t="s">
        <v>551</v>
      </c>
    </row>
    <row r="482" spans="1:2" ht="12.75">
      <c r="A482" s="65" t="s">
        <v>1390</v>
      </c>
      <c r="B482" s="30" t="s">
        <v>552</v>
      </c>
    </row>
    <row r="483" spans="1:2" ht="12.75">
      <c r="A483" s="63" t="s">
        <v>1391</v>
      </c>
      <c r="B483" s="30" t="s">
        <v>553</v>
      </c>
    </row>
    <row r="484" spans="1:2" ht="12.75">
      <c r="A484" s="63" t="s">
        <v>1392</v>
      </c>
      <c r="B484" s="30" t="s">
        <v>442</v>
      </c>
    </row>
    <row r="485" spans="1:2" ht="12.75">
      <c r="A485" s="63" t="s">
        <v>441</v>
      </c>
      <c r="B485" s="30" t="s">
        <v>442</v>
      </c>
    </row>
    <row r="486" spans="1:2" ht="12.75">
      <c r="A486" s="63" t="s">
        <v>554</v>
      </c>
      <c r="B486" s="30" t="s">
        <v>555</v>
      </c>
    </row>
    <row r="487" spans="1:2" ht="12.75">
      <c r="A487" s="63" t="s">
        <v>1393</v>
      </c>
      <c r="B487" s="30" t="s">
        <v>555</v>
      </c>
    </row>
    <row r="488" spans="1:2" ht="12.75">
      <c r="A488" s="63" t="s">
        <v>556</v>
      </c>
      <c r="B488" s="30" t="s">
        <v>555</v>
      </c>
    </row>
    <row r="489" spans="1:2" ht="25.5">
      <c r="A489" s="70" t="s">
        <v>1394</v>
      </c>
      <c r="B489" s="30" t="s">
        <v>557</v>
      </c>
    </row>
    <row r="490" spans="1:2" ht="25.5">
      <c r="A490" s="70" t="s">
        <v>558</v>
      </c>
      <c r="B490" s="30" t="s">
        <v>557</v>
      </c>
    </row>
    <row r="491" spans="1:2" ht="25.5">
      <c r="A491" s="70" t="s">
        <v>559</v>
      </c>
      <c r="B491" s="30" t="s">
        <v>557</v>
      </c>
    </row>
    <row r="492" spans="1:2" ht="12.75">
      <c r="A492" s="63" t="s">
        <v>1395</v>
      </c>
      <c r="B492" s="30" t="s">
        <v>560</v>
      </c>
    </row>
    <row r="493" spans="1:2" ht="25.5">
      <c r="A493" s="66" t="s">
        <v>1396</v>
      </c>
      <c r="B493" s="30" t="s">
        <v>561</v>
      </c>
    </row>
    <row r="494" spans="1:2" ht="25.5">
      <c r="A494" s="66" t="s">
        <v>562</v>
      </c>
      <c r="B494" s="30" t="s">
        <v>561</v>
      </c>
    </row>
    <row r="495" spans="1:2" ht="25.5">
      <c r="A495" s="66" t="s">
        <v>1397</v>
      </c>
      <c r="B495" s="30" t="s">
        <v>100</v>
      </c>
    </row>
    <row r="496" spans="1:2" ht="25.5">
      <c r="A496" s="66" t="s">
        <v>99</v>
      </c>
      <c r="B496" s="30" t="s">
        <v>100</v>
      </c>
    </row>
    <row r="497" spans="1:2" ht="12.75">
      <c r="A497" s="63" t="s">
        <v>1398</v>
      </c>
      <c r="B497" s="30" t="s">
        <v>563</v>
      </c>
    </row>
    <row r="498" spans="1:2" ht="12.75">
      <c r="A498" s="63" t="s">
        <v>1399</v>
      </c>
      <c r="B498" s="30" t="s">
        <v>564</v>
      </c>
    </row>
    <row r="499" spans="1:2" ht="12.75">
      <c r="A499" s="68" t="s">
        <v>1400</v>
      </c>
      <c r="B499" s="30" t="s">
        <v>565</v>
      </c>
    </row>
    <row r="500" spans="1:2" ht="12.75">
      <c r="A500" s="70" t="s">
        <v>566</v>
      </c>
      <c r="B500" s="30" t="s">
        <v>187</v>
      </c>
    </row>
    <row r="501" spans="1:2" ht="12.75">
      <c r="A501" s="70" t="s">
        <v>567</v>
      </c>
      <c r="B501" s="30" t="s">
        <v>197</v>
      </c>
    </row>
    <row r="502" spans="1:2" ht="12.75">
      <c r="A502" s="65" t="s">
        <v>206</v>
      </c>
      <c r="B502" s="30" t="s">
        <v>205</v>
      </c>
    </row>
    <row r="503" spans="1:2" ht="12.75">
      <c r="A503" s="68" t="s">
        <v>568</v>
      </c>
      <c r="B503" s="30" t="s">
        <v>569</v>
      </c>
    </row>
    <row r="504" spans="1:2" ht="25.5">
      <c r="A504" s="71" t="s">
        <v>570</v>
      </c>
      <c r="B504" s="30" t="s">
        <v>571</v>
      </c>
    </row>
    <row r="505" spans="1:2" ht="25.5">
      <c r="A505" s="71" t="s">
        <v>572</v>
      </c>
      <c r="B505" s="30" t="s">
        <v>573</v>
      </c>
    </row>
    <row r="506" spans="1:2" ht="12.75">
      <c r="A506" s="64" t="s">
        <v>1401</v>
      </c>
      <c r="B506" s="30" t="s">
        <v>574</v>
      </c>
    </row>
    <row r="507" spans="1:2" ht="12.75">
      <c r="A507" s="63" t="s">
        <v>1402</v>
      </c>
      <c r="B507" s="30" t="s">
        <v>575</v>
      </c>
    </row>
    <row r="508" spans="1:2" ht="12.75">
      <c r="A508" s="63" t="s">
        <v>576</v>
      </c>
      <c r="B508" s="30" t="s">
        <v>574</v>
      </c>
    </row>
    <row r="509" spans="1:2" ht="12.75">
      <c r="A509" s="63" t="s">
        <v>1403</v>
      </c>
      <c r="B509" s="30" t="s">
        <v>577</v>
      </c>
    </row>
    <row r="510" spans="1:2" ht="12.75">
      <c r="A510" s="65" t="s">
        <v>578</v>
      </c>
      <c r="B510" s="30" t="s">
        <v>579</v>
      </c>
    </row>
    <row r="511" spans="1:2" ht="12.75">
      <c r="A511" s="65" t="s">
        <v>580</v>
      </c>
      <c r="B511" s="30" t="s">
        <v>579</v>
      </c>
    </row>
    <row r="512" spans="1:2" ht="12.75">
      <c r="A512" s="64" t="s">
        <v>1404</v>
      </c>
      <c r="B512" s="30" t="s">
        <v>581</v>
      </c>
    </row>
    <row r="513" spans="1:2" ht="12.75">
      <c r="A513" s="63" t="s">
        <v>1405</v>
      </c>
      <c r="B513" s="30" t="s">
        <v>582</v>
      </c>
    </row>
    <row r="514" spans="1:2" ht="12.75">
      <c r="A514" s="63" t="s">
        <v>1406</v>
      </c>
      <c r="B514" s="30" t="s">
        <v>583</v>
      </c>
    </row>
    <row r="515" spans="1:2" ht="12.75">
      <c r="A515" s="63" t="s">
        <v>1407</v>
      </c>
      <c r="B515" s="30" t="s">
        <v>584</v>
      </c>
    </row>
    <row r="516" spans="1:2" ht="12.75">
      <c r="A516" s="70" t="s">
        <v>1408</v>
      </c>
      <c r="B516" s="30" t="s">
        <v>585</v>
      </c>
    </row>
    <row r="517" spans="1:2" ht="12.75">
      <c r="A517" s="65" t="s">
        <v>586</v>
      </c>
      <c r="B517" s="30" t="s">
        <v>587</v>
      </c>
    </row>
    <row r="518" spans="1:2" ht="12.75">
      <c r="A518" s="64" t="s">
        <v>1409</v>
      </c>
      <c r="B518" s="30" t="s">
        <v>588</v>
      </c>
    </row>
    <row r="519" spans="1:2" ht="12.75">
      <c r="A519" s="68" t="s">
        <v>1410</v>
      </c>
      <c r="B519" s="30" t="s">
        <v>589</v>
      </c>
    </row>
    <row r="520" spans="1:2" ht="12.75">
      <c r="A520" s="63" t="s">
        <v>1411</v>
      </c>
      <c r="B520" s="30" t="s">
        <v>590</v>
      </c>
    </row>
    <row r="521" spans="1:2" ht="12.75">
      <c r="A521" s="63" t="s">
        <v>1412</v>
      </c>
      <c r="B521" s="30" t="s">
        <v>591</v>
      </c>
    </row>
    <row r="522" spans="1:2" ht="12.75">
      <c r="A522" s="63" t="s">
        <v>592</v>
      </c>
      <c r="B522" s="30" t="s">
        <v>591</v>
      </c>
    </row>
    <row r="523" spans="1:2" ht="12.75">
      <c r="A523" s="76" t="s">
        <v>1413</v>
      </c>
      <c r="B523" s="30" t="s">
        <v>593</v>
      </c>
    </row>
    <row r="524" spans="1:2" ht="12.75">
      <c r="A524" s="64" t="s">
        <v>594</v>
      </c>
      <c r="B524" s="30" t="s">
        <v>593</v>
      </c>
    </row>
    <row r="525" spans="1:2" ht="12.75">
      <c r="A525" s="76" t="s">
        <v>83</v>
      </c>
      <c r="B525" s="30" t="s">
        <v>101</v>
      </c>
    </row>
    <row r="526" spans="1:2" ht="12.75">
      <c r="A526" s="77" t="s">
        <v>1414</v>
      </c>
      <c r="B526" s="30" t="s">
        <v>595</v>
      </c>
    </row>
    <row r="527" spans="1:2" ht="12.75">
      <c r="A527" s="67" t="s">
        <v>1415</v>
      </c>
      <c r="B527" s="30" t="s">
        <v>596</v>
      </c>
    </row>
    <row r="528" spans="1:2" ht="12.75">
      <c r="A528" s="67" t="s">
        <v>1416</v>
      </c>
      <c r="B528" s="30" t="s">
        <v>596</v>
      </c>
    </row>
    <row r="529" spans="1:2" ht="12.75">
      <c r="A529" s="67" t="s">
        <v>597</v>
      </c>
      <c r="B529" s="30" t="s">
        <v>596</v>
      </c>
    </row>
    <row r="530" spans="1:2" ht="12.75">
      <c r="A530" s="65" t="s">
        <v>1417</v>
      </c>
      <c r="B530" s="30" t="s">
        <v>598</v>
      </c>
    </row>
    <row r="531" spans="1:2" ht="12.75">
      <c r="A531" s="65" t="s">
        <v>599</v>
      </c>
      <c r="B531" s="30" t="s">
        <v>598</v>
      </c>
    </row>
    <row r="532" spans="1:2" ht="12.75">
      <c r="A532" s="63" t="s">
        <v>1418</v>
      </c>
      <c r="B532" s="30" t="s">
        <v>600</v>
      </c>
    </row>
    <row r="533" spans="1:2" ht="12.75">
      <c r="A533" s="63" t="s">
        <v>1419</v>
      </c>
      <c r="B533" s="30" t="s">
        <v>601</v>
      </c>
    </row>
    <row r="534" spans="1:2" ht="12.75">
      <c r="A534" s="63" t="s">
        <v>602</v>
      </c>
      <c r="B534" s="30" t="s">
        <v>601</v>
      </c>
    </row>
    <row r="535" spans="1:2" ht="12.75">
      <c r="A535" s="63" t="s">
        <v>1420</v>
      </c>
      <c r="B535" s="30" t="s">
        <v>603</v>
      </c>
    </row>
    <row r="536" spans="1:2" ht="12.75">
      <c r="A536" s="65" t="s">
        <v>1421</v>
      </c>
      <c r="B536" s="30" t="s">
        <v>604</v>
      </c>
    </row>
    <row r="537" spans="1:2" ht="12.75">
      <c r="A537" s="67" t="s">
        <v>1422</v>
      </c>
      <c r="B537" s="30" t="s">
        <v>605</v>
      </c>
    </row>
    <row r="538" spans="1:2" ht="12.75">
      <c r="A538" s="63" t="s">
        <v>1423</v>
      </c>
      <c r="B538" s="30" t="s">
        <v>606</v>
      </c>
    </row>
    <row r="539" spans="1:2" ht="12.75">
      <c r="A539" s="63" t="s">
        <v>607</v>
      </c>
      <c r="B539" s="30" t="s">
        <v>608</v>
      </c>
    </row>
    <row r="540" spans="1:2" ht="12.75">
      <c r="A540" s="65" t="s">
        <v>1424</v>
      </c>
      <c r="B540" s="30" t="s">
        <v>609</v>
      </c>
    </row>
    <row r="541" spans="1:2" ht="12.75">
      <c r="A541" s="63" t="s">
        <v>610</v>
      </c>
      <c r="B541" s="30" t="s">
        <v>611</v>
      </c>
    </row>
    <row r="542" spans="1:2" ht="12.75">
      <c r="A542" s="65" t="s">
        <v>1425</v>
      </c>
      <c r="B542" s="30" t="s">
        <v>612</v>
      </c>
    </row>
    <row r="543" spans="1:2" ht="12.75">
      <c r="A543" s="65" t="s">
        <v>1426</v>
      </c>
      <c r="B543" s="30" t="s">
        <v>613</v>
      </c>
    </row>
    <row r="544" spans="1:2" ht="12.75">
      <c r="A544" s="65" t="s">
        <v>614</v>
      </c>
      <c r="B544" s="30" t="s">
        <v>615</v>
      </c>
    </row>
    <row r="545" spans="1:2" ht="12.75">
      <c r="A545" s="65" t="s">
        <v>1427</v>
      </c>
      <c r="B545" s="30" t="s">
        <v>616</v>
      </c>
    </row>
    <row r="546" spans="1:2" ht="12.75">
      <c r="A546" s="65" t="s">
        <v>617</v>
      </c>
      <c r="B546" s="30" t="s">
        <v>616</v>
      </c>
    </row>
    <row r="547" spans="1:2" ht="12.75">
      <c r="A547" s="63" t="s">
        <v>618</v>
      </c>
      <c r="B547" s="30" t="s">
        <v>619</v>
      </c>
    </row>
    <row r="548" spans="1:2" ht="12.75">
      <c r="A548" s="65" t="s">
        <v>1428</v>
      </c>
      <c r="B548" s="30" t="s">
        <v>620</v>
      </c>
    </row>
    <row r="549" spans="1:2" ht="12.75">
      <c r="A549" s="63" t="s">
        <v>621</v>
      </c>
      <c r="B549" s="30" t="s">
        <v>622</v>
      </c>
    </row>
    <row r="550" spans="1:2" ht="12.75">
      <c r="A550" s="67" t="s">
        <v>1429</v>
      </c>
      <c r="B550" s="30" t="s">
        <v>101</v>
      </c>
    </row>
    <row r="551" spans="1:2" ht="12.75">
      <c r="A551" s="63" t="s">
        <v>1430</v>
      </c>
      <c r="B551" s="30" t="s">
        <v>623</v>
      </c>
    </row>
    <row r="552" spans="1:2" ht="12.75">
      <c r="A552" s="63" t="s">
        <v>624</v>
      </c>
      <c r="B552" s="30" t="s">
        <v>625</v>
      </c>
    </row>
    <row r="553" spans="1:2" ht="12.75">
      <c r="A553" s="65" t="s">
        <v>1431</v>
      </c>
      <c r="B553" s="30" t="s">
        <v>626</v>
      </c>
    </row>
    <row r="554" spans="1:2" ht="12.75">
      <c r="A554" s="65" t="s">
        <v>1431</v>
      </c>
      <c r="B554" s="30" t="s">
        <v>627</v>
      </c>
    </row>
    <row r="555" spans="1:2" ht="12.75">
      <c r="A555" s="63" t="s">
        <v>1432</v>
      </c>
      <c r="B555" s="30" t="s">
        <v>628</v>
      </c>
    </row>
    <row r="556" spans="1:2" ht="12.75">
      <c r="A556" s="63" t="s">
        <v>1433</v>
      </c>
      <c r="B556" s="30" t="s">
        <v>629</v>
      </c>
    </row>
    <row r="557" spans="1:2" ht="12.75">
      <c r="A557" s="63" t="s">
        <v>630</v>
      </c>
      <c r="B557" s="30" t="s">
        <v>631</v>
      </c>
    </row>
    <row r="558" spans="1:2" ht="12.75">
      <c r="A558" s="63" t="s">
        <v>632</v>
      </c>
      <c r="B558" s="30" t="s">
        <v>633</v>
      </c>
    </row>
    <row r="559" spans="1:2" ht="12.75">
      <c r="A559" s="63" t="s">
        <v>1434</v>
      </c>
      <c r="B559" s="30" t="s">
        <v>634</v>
      </c>
    </row>
    <row r="560" spans="1:2" ht="12.75">
      <c r="A560" s="63" t="s">
        <v>1435</v>
      </c>
      <c r="B560" s="30" t="s">
        <v>635</v>
      </c>
    </row>
    <row r="561" spans="1:2" ht="12.75">
      <c r="A561" s="63" t="s">
        <v>636</v>
      </c>
      <c r="B561" s="30" t="s">
        <v>635</v>
      </c>
    </row>
    <row r="562" spans="1:2" ht="12.75">
      <c r="A562" s="78" t="s">
        <v>1436</v>
      </c>
      <c r="B562" s="30" t="s">
        <v>637</v>
      </c>
    </row>
    <row r="563" spans="1:2" ht="12.75">
      <c r="A563" s="67" t="s">
        <v>1437</v>
      </c>
      <c r="B563" s="30" t="s">
        <v>638</v>
      </c>
    </row>
    <row r="564" spans="1:2" ht="12.75">
      <c r="A564" s="63" t="s">
        <v>1438</v>
      </c>
      <c r="B564" s="30" t="s">
        <v>639</v>
      </c>
    </row>
    <row r="565" spans="1:2" ht="12.75">
      <c r="A565" s="65" t="s">
        <v>1439</v>
      </c>
      <c r="B565" s="30" t="s">
        <v>640</v>
      </c>
    </row>
    <row r="566" spans="1:2" ht="12.75">
      <c r="A566" s="63" t="s">
        <v>641</v>
      </c>
      <c r="B566" s="30" t="s">
        <v>642</v>
      </c>
    </row>
    <row r="567" spans="1:2" ht="12.75">
      <c r="A567" s="63" t="s">
        <v>643</v>
      </c>
      <c r="B567" s="30" t="s">
        <v>644</v>
      </c>
    </row>
    <row r="568" spans="1:2" ht="12.75">
      <c r="A568" s="65" t="s">
        <v>645</v>
      </c>
      <c r="B568" s="30" t="s">
        <v>646</v>
      </c>
    </row>
    <row r="569" spans="1:2" ht="12.75">
      <c r="A569" s="63" t="s">
        <v>1440</v>
      </c>
      <c r="B569" s="30" t="s">
        <v>647</v>
      </c>
    </row>
    <row r="570" spans="1:2" ht="12.75">
      <c r="A570" s="63" t="s">
        <v>1441</v>
      </c>
      <c r="B570" s="30" t="s">
        <v>648</v>
      </c>
    </row>
    <row r="571" spans="1:2" ht="12.75">
      <c r="A571" s="65" t="s">
        <v>1442</v>
      </c>
      <c r="B571" s="30" t="s">
        <v>649</v>
      </c>
    </row>
    <row r="572" spans="1:2" ht="12.75">
      <c r="A572" s="63" t="s">
        <v>650</v>
      </c>
      <c r="B572" s="30" t="s">
        <v>651</v>
      </c>
    </row>
    <row r="573" spans="1:2" ht="12.75">
      <c r="A573" s="63" t="s">
        <v>1443</v>
      </c>
      <c r="B573" s="30" t="s">
        <v>652</v>
      </c>
    </row>
    <row r="574" spans="1:2" ht="12.75">
      <c r="A574" s="63" t="s">
        <v>653</v>
      </c>
      <c r="B574" s="30" t="s">
        <v>652</v>
      </c>
    </row>
    <row r="575" spans="1:2" ht="12.75">
      <c r="A575" s="63" t="s">
        <v>654</v>
      </c>
      <c r="B575" s="30" t="s">
        <v>655</v>
      </c>
    </row>
    <row r="576" spans="1:2" ht="12.75">
      <c r="A576" s="65" t="s">
        <v>656</v>
      </c>
      <c r="B576" s="30" t="s">
        <v>657</v>
      </c>
    </row>
    <row r="577" spans="1:2" ht="12.75">
      <c r="A577" s="65" t="s">
        <v>1444</v>
      </c>
      <c r="B577" s="30" t="s">
        <v>658</v>
      </c>
    </row>
    <row r="578" spans="1:2" ht="12.75">
      <c r="A578" s="63" t="s">
        <v>659</v>
      </c>
      <c r="B578" s="30" t="s">
        <v>660</v>
      </c>
    </row>
    <row r="579" spans="1:2" ht="12.75">
      <c r="A579" s="63" t="s">
        <v>1445</v>
      </c>
      <c r="B579" s="30" t="s">
        <v>661</v>
      </c>
    </row>
    <row r="580" spans="1:2" ht="12.75">
      <c r="A580" s="63" t="s">
        <v>662</v>
      </c>
      <c r="B580" s="30" t="s">
        <v>663</v>
      </c>
    </row>
    <row r="581" spans="1:2" ht="12.75">
      <c r="A581" s="63" t="s">
        <v>664</v>
      </c>
      <c r="B581" s="30" t="s">
        <v>665</v>
      </c>
    </row>
    <row r="582" spans="1:2" ht="12.75">
      <c r="A582" s="63" t="s">
        <v>1446</v>
      </c>
      <c r="B582" s="30" t="s">
        <v>666</v>
      </c>
    </row>
    <row r="583" spans="1:2" ht="12.75">
      <c r="A583" s="65" t="s">
        <v>667</v>
      </c>
      <c r="B583" s="30" t="s">
        <v>668</v>
      </c>
    </row>
    <row r="584" spans="1:2" ht="12.75">
      <c r="A584" s="65" t="s">
        <v>669</v>
      </c>
      <c r="B584" s="30" t="s">
        <v>668</v>
      </c>
    </row>
    <row r="585" spans="1:2" ht="12.75">
      <c r="A585" s="63" t="s">
        <v>1447</v>
      </c>
      <c r="B585" s="30" t="s">
        <v>670</v>
      </c>
    </row>
    <row r="586" spans="1:2" ht="12.75">
      <c r="A586" s="63" t="s">
        <v>671</v>
      </c>
      <c r="B586" s="30" t="s">
        <v>535</v>
      </c>
    </row>
    <row r="587" spans="1:2" ht="12.75">
      <c r="A587" s="63" t="s">
        <v>1448</v>
      </c>
      <c r="B587" s="30" t="s">
        <v>535</v>
      </c>
    </row>
    <row r="588" spans="1:2" ht="12.75">
      <c r="A588" s="63" t="s">
        <v>1449</v>
      </c>
      <c r="B588" s="30" t="s">
        <v>672</v>
      </c>
    </row>
    <row r="589" spans="1:2" ht="12.75">
      <c r="A589" s="63" t="s">
        <v>673</v>
      </c>
      <c r="B589" s="30" t="s">
        <v>674</v>
      </c>
    </row>
    <row r="590" spans="1:2" ht="12.75">
      <c r="A590" s="63" t="s">
        <v>1450</v>
      </c>
      <c r="B590" s="30" t="s">
        <v>675</v>
      </c>
    </row>
    <row r="591" spans="1:2" ht="12.75">
      <c r="A591" s="63" t="s">
        <v>1451</v>
      </c>
      <c r="B591" s="30" t="s">
        <v>676</v>
      </c>
    </row>
    <row r="592" spans="1:2" ht="12.75">
      <c r="A592" s="65" t="s">
        <v>1452</v>
      </c>
      <c r="B592" s="30" t="s">
        <v>677</v>
      </c>
    </row>
    <row r="593" spans="1:2" ht="12.75">
      <c r="A593" s="63" t="s">
        <v>1453</v>
      </c>
      <c r="B593" s="30" t="s">
        <v>678</v>
      </c>
    </row>
    <row r="594" spans="1:2" ht="12.75">
      <c r="A594" s="64" t="s">
        <v>1454</v>
      </c>
      <c r="B594" s="30" t="s">
        <v>679</v>
      </c>
    </row>
    <row r="595" spans="1:2" ht="12.75">
      <c r="A595" s="63" t="s">
        <v>680</v>
      </c>
      <c r="B595" s="30" t="s">
        <v>543</v>
      </c>
    </row>
    <row r="596" spans="1:2" ht="12.75">
      <c r="A596" s="63" t="s">
        <v>1455</v>
      </c>
      <c r="B596" s="30" t="s">
        <v>543</v>
      </c>
    </row>
    <row r="597" spans="1:2" ht="12.75">
      <c r="A597" s="63" t="s">
        <v>1456</v>
      </c>
      <c r="B597" s="30" t="s">
        <v>681</v>
      </c>
    </row>
    <row r="598" spans="1:2" ht="12.75">
      <c r="A598" s="65" t="s">
        <v>682</v>
      </c>
      <c r="B598" s="30" t="s">
        <v>683</v>
      </c>
    </row>
    <row r="599" spans="1:2" ht="12.75">
      <c r="A599" s="65" t="s">
        <v>684</v>
      </c>
      <c r="B599" s="30" t="s">
        <v>683</v>
      </c>
    </row>
    <row r="600" spans="1:2" ht="12.75">
      <c r="A600" s="63" t="s">
        <v>1457</v>
      </c>
      <c r="B600" s="30" t="s">
        <v>685</v>
      </c>
    </row>
    <row r="601" spans="1:2" ht="12.75">
      <c r="A601" s="65" t="s">
        <v>686</v>
      </c>
      <c r="B601" s="30" t="s">
        <v>687</v>
      </c>
    </row>
    <row r="602" spans="1:2" ht="12.75">
      <c r="A602" s="65" t="s">
        <v>688</v>
      </c>
      <c r="B602" s="30" t="s">
        <v>689</v>
      </c>
    </row>
    <row r="603" spans="1:2" ht="12.75">
      <c r="A603" s="64" t="s">
        <v>690</v>
      </c>
      <c r="B603" s="30" t="s">
        <v>691</v>
      </c>
    </row>
    <row r="604" spans="1:2" ht="12.75">
      <c r="A604" s="65" t="s">
        <v>692</v>
      </c>
      <c r="B604" s="30" t="s">
        <v>693</v>
      </c>
    </row>
    <row r="605" spans="1:2" ht="12.75">
      <c r="A605" s="68" t="s">
        <v>694</v>
      </c>
      <c r="B605" s="30" t="s">
        <v>695</v>
      </c>
    </row>
    <row r="606" spans="1:2" ht="12.75">
      <c r="A606" s="63" t="s">
        <v>1458</v>
      </c>
      <c r="B606" s="30" t="s">
        <v>696</v>
      </c>
    </row>
    <row r="607" spans="1:2" ht="12.75">
      <c r="A607" s="63" t="s">
        <v>697</v>
      </c>
      <c r="B607" s="30" t="s">
        <v>698</v>
      </c>
    </row>
    <row r="608" spans="1:2" ht="12.75">
      <c r="A608" s="65" t="s">
        <v>699</v>
      </c>
      <c r="B608" s="30" t="s">
        <v>700</v>
      </c>
    </row>
    <row r="609" spans="1:2" ht="12.75">
      <c r="A609" s="64" t="s">
        <v>701</v>
      </c>
      <c r="B609" s="30" t="s">
        <v>702</v>
      </c>
    </row>
    <row r="610" spans="1:2" ht="12.75">
      <c r="A610" s="65" t="s">
        <v>703</v>
      </c>
      <c r="B610" s="30" t="s">
        <v>704</v>
      </c>
    </row>
    <row r="611" spans="1:2" ht="12.75">
      <c r="A611" s="63" t="s">
        <v>705</v>
      </c>
      <c r="B611" s="30" t="s">
        <v>706</v>
      </c>
    </row>
    <row r="612" spans="1:2" ht="12.75">
      <c r="A612" s="79" t="s">
        <v>707</v>
      </c>
      <c r="B612" s="30" t="s">
        <v>101</v>
      </c>
    </row>
    <row r="613" spans="1:2" ht="12.75">
      <c r="A613" s="63" t="s">
        <v>1459</v>
      </c>
      <c r="B613" s="30" t="s">
        <v>708</v>
      </c>
    </row>
    <row r="614" spans="1:2" ht="12.75">
      <c r="A614" s="63" t="s">
        <v>709</v>
      </c>
      <c r="B614" s="30" t="s">
        <v>708</v>
      </c>
    </row>
    <row r="615" spans="1:2" ht="25.5">
      <c r="A615" s="70" t="s">
        <v>710</v>
      </c>
      <c r="B615" s="30" t="s">
        <v>278</v>
      </c>
    </row>
    <row r="616" spans="1:2" ht="25.5">
      <c r="A616" s="70" t="s">
        <v>711</v>
      </c>
      <c r="B616" s="30" t="s">
        <v>278</v>
      </c>
    </row>
    <row r="617" spans="1:2" ht="12.75">
      <c r="A617" s="65" t="s">
        <v>1460</v>
      </c>
      <c r="B617" s="30" t="s">
        <v>712</v>
      </c>
    </row>
    <row r="618" spans="1:2" ht="12.75">
      <c r="A618" s="65" t="s">
        <v>1461</v>
      </c>
      <c r="B618" s="30" t="s">
        <v>713</v>
      </c>
    </row>
    <row r="619" spans="1:2" ht="12.75">
      <c r="A619" s="65" t="s">
        <v>1462</v>
      </c>
      <c r="B619" s="30" t="s">
        <v>714</v>
      </c>
    </row>
    <row r="620" spans="1:2" ht="12.75">
      <c r="A620" s="63" t="s">
        <v>1463</v>
      </c>
      <c r="B620" s="30" t="s">
        <v>715</v>
      </c>
    </row>
    <row r="621" spans="1:2" ht="12.75">
      <c r="A621" s="65" t="s">
        <v>1464</v>
      </c>
      <c r="B621" s="30" t="s">
        <v>716</v>
      </c>
    </row>
    <row r="622" spans="1:2" ht="12.75">
      <c r="A622" s="68" t="s">
        <v>1465</v>
      </c>
      <c r="B622" s="30" t="s">
        <v>717</v>
      </c>
    </row>
    <row r="623" spans="1:2" ht="12.75">
      <c r="A623" s="65" t="s">
        <v>1466</v>
      </c>
      <c r="B623" s="30" t="s">
        <v>718</v>
      </c>
    </row>
    <row r="624" spans="1:2" ht="12.75">
      <c r="A624" s="63" t="s">
        <v>1467</v>
      </c>
      <c r="B624" s="30" t="s">
        <v>719</v>
      </c>
    </row>
    <row r="625" spans="1:2" ht="12.75">
      <c r="A625" s="63" t="s">
        <v>1468</v>
      </c>
      <c r="B625" s="30" t="s">
        <v>720</v>
      </c>
    </row>
    <row r="626" spans="1:2" ht="12.75">
      <c r="A626" s="64" t="s">
        <v>721</v>
      </c>
      <c r="B626" s="30" t="s">
        <v>722</v>
      </c>
    </row>
    <row r="627" spans="1:2" ht="12.75">
      <c r="A627" s="65" t="s">
        <v>1469</v>
      </c>
      <c r="B627" s="30" t="s">
        <v>723</v>
      </c>
    </row>
    <row r="628" spans="1:2" ht="12.75">
      <c r="A628" s="63" t="s">
        <v>1470</v>
      </c>
      <c r="B628" s="48" t="s">
        <v>724</v>
      </c>
    </row>
    <row r="629" spans="1:2" ht="12.75">
      <c r="A629" s="63" t="s">
        <v>725</v>
      </c>
      <c r="B629" s="30" t="s">
        <v>726</v>
      </c>
    </row>
    <row r="630" spans="1:2" ht="12.75">
      <c r="A630" s="63" t="s">
        <v>727</v>
      </c>
      <c r="B630" s="30" t="s">
        <v>728</v>
      </c>
    </row>
    <row r="631" spans="1:2" ht="12.75">
      <c r="A631" s="63" t="s">
        <v>729</v>
      </c>
      <c r="B631" s="30" t="s">
        <v>730</v>
      </c>
    </row>
    <row r="632" spans="1:2" ht="12.75">
      <c r="A632" s="63" t="s">
        <v>1471</v>
      </c>
      <c r="B632" s="30" t="s">
        <v>731</v>
      </c>
    </row>
    <row r="633" spans="1:2" ht="12.75">
      <c r="A633" s="63" t="s">
        <v>1472</v>
      </c>
      <c r="B633" s="30" t="s">
        <v>732</v>
      </c>
    </row>
    <row r="634" spans="1:2" ht="12.75">
      <c r="A634" s="63" t="s">
        <v>733</v>
      </c>
      <c r="B634" s="30" t="s">
        <v>734</v>
      </c>
    </row>
    <row r="635" spans="1:2" ht="12.75">
      <c r="A635" s="64" t="s">
        <v>1473</v>
      </c>
      <c r="B635" s="30" t="s">
        <v>735</v>
      </c>
    </row>
    <row r="636" spans="1:2" ht="12.75">
      <c r="A636" s="63" t="s">
        <v>1474</v>
      </c>
      <c r="B636" s="30" t="s">
        <v>736</v>
      </c>
    </row>
    <row r="637" spans="1:2" ht="12.75">
      <c r="A637" s="65" t="s">
        <v>737</v>
      </c>
      <c r="B637" s="30" t="s">
        <v>738</v>
      </c>
    </row>
    <row r="638" spans="1:2" ht="12.75">
      <c r="A638" s="64" t="s">
        <v>739</v>
      </c>
      <c r="B638" s="30" t="s">
        <v>740</v>
      </c>
    </row>
    <row r="639" spans="1:2" ht="12.75">
      <c r="A639" s="63" t="s">
        <v>1475</v>
      </c>
      <c r="B639" s="30" t="s">
        <v>741</v>
      </c>
    </row>
    <row r="640" spans="1:2" ht="12.75">
      <c r="A640" s="63" t="s">
        <v>1476</v>
      </c>
      <c r="B640" s="30" t="s">
        <v>742</v>
      </c>
    </row>
    <row r="641" spans="1:2" ht="12.75">
      <c r="A641" s="63" t="s">
        <v>743</v>
      </c>
      <c r="B641" s="30" t="s">
        <v>744</v>
      </c>
    </row>
    <row r="642" spans="1:2" ht="12.75">
      <c r="A642" s="63" t="s">
        <v>745</v>
      </c>
      <c r="B642" s="30" t="s">
        <v>744</v>
      </c>
    </row>
    <row r="643" spans="1:2" ht="12.75">
      <c r="A643" s="63" t="s">
        <v>746</v>
      </c>
      <c r="B643" s="30" t="s">
        <v>747</v>
      </c>
    </row>
    <row r="644" spans="1:2" ht="12.75">
      <c r="A644" s="65" t="s">
        <v>748</v>
      </c>
      <c r="B644" s="30" t="s">
        <v>749</v>
      </c>
    </row>
    <row r="645" spans="1:2" ht="12.75">
      <c r="A645" s="65" t="s">
        <v>1477</v>
      </c>
      <c r="B645" s="30" t="s">
        <v>749</v>
      </c>
    </row>
    <row r="646" spans="1:2" ht="12.75">
      <c r="A646" s="63" t="s">
        <v>750</v>
      </c>
      <c r="B646" s="30" t="s">
        <v>751</v>
      </c>
    </row>
    <row r="647" spans="1:2" ht="12.75">
      <c r="A647" s="63" t="s">
        <v>752</v>
      </c>
      <c r="B647" s="30" t="s">
        <v>753</v>
      </c>
    </row>
    <row r="648" spans="1:2" ht="12.75">
      <c r="A648" s="65" t="s">
        <v>754</v>
      </c>
      <c r="B648" s="30" t="s">
        <v>755</v>
      </c>
    </row>
    <row r="649" spans="1:2" ht="12.75">
      <c r="A649" s="63" t="s">
        <v>1478</v>
      </c>
      <c r="B649" s="30" t="s">
        <v>756</v>
      </c>
    </row>
    <row r="650" spans="1:2" ht="12.75">
      <c r="A650" s="65" t="s">
        <v>757</v>
      </c>
      <c r="B650" s="30" t="s">
        <v>758</v>
      </c>
    </row>
    <row r="651" spans="1:2" ht="12.75">
      <c r="A651" s="65" t="s">
        <v>759</v>
      </c>
      <c r="B651" s="30" t="s">
        <v>760</v>
      </c>
    </row>
    <row r="652" spans="1:2" ht="12.75">
      <c r="A652" s="65" t="s">
        <v>1479</v>
      </c>
      <c r="B652" s="30" t="s">
        <v>761</v>
      </c>
    </row>
    <row r="653" spans="1:2" ht="12.75">
      <c r="A653" s="64" t="s">
        <v>1480</v>
      </c>
      <c r="B653" s="30" t="s">
        <v>762</v>
      </c>
    </row>
    <row r="654" spans="1:2" ht="12.75">
      <c r="A654" s="63" t="s">
        <v>1481</v>
      </c>
      <c r="B654" s="30" t="s">
        <v>763</v>
      </c>
    </row>
    <row r="655" spans="1:2" ht="12.75">
      <c r="A655" s="64" t="s">
        <v>1482</v>
      </c>
      <c r="B655" s="30" t="s">
        <v>764</v>
      </c>
    </row>
    <row r="656" spans="1:2" ht="12.75">
      <c r="A656" s="64" t="s">
        <v>765</v>
      </c>
      <c r="B656" s="30" t="s">
        <v>766</v>
      </c>
    </row>
    <row r="657" spans="1:2" ht="12.75">
      <c r="A657" s="68" t="s">
        <v>1483</v>
      </c>
      <c r="B657" s="30" t="s">
        <v>767</v>
      </c>
    </row>
    <row r="658" spans="1:2" ht="12.75">
      <c r="A658" s="63" t="s">
        <v>768</v>
      </c>
      <c r="B658" s="30" t="s">
        <v>237</v>
      </c>
    </row>
    <row r="659" spans="1:2" ht="12.75">
      <c r="A659" s="63" t="s">
        <v>769</v>
      </c>
      <c r="B659" s="30" t="s">
        <v>770</v>
      </c>
    </row>
    <row r="660" spans="1:2" ht="12.75">
      <c r="A660" s="63" t="s">
        <v>1484</v>
      </c>
      <c r="B660" s="30" t="s">
        <v>771</v>
      </c>
    </row>
    <row r="661" spans="1:2" ht="12.75">
      <c r="A661" s="64" t="s">
        <v>772</v>
      </c>
      <c r="B661" s="30" t="s">
        <v>771</v>
      </c>
    </row>
    <row r="662" spans="1:2" ht="12.75">
      <c r="A662" s="63" t="s">
        <v>1485</v>
      </c>
      <c r="B662" s="30" t="s">
        <v>773</v>
      </c>
    </row>
    <row r="663" spans="1:2" ht="12.75">
      <c r="A663" s="64" t="s">
        <v>1486</v>
      </c>
      <c r="B663" s="30" t="s">
        <v>774</v>
      </c>
    </row>
    <row r="664" spans="1:2" ht="12.75">
      <c r="A664" s="63" t="s">
        <v>775</v>
      </c>
      <c r="B664" s="30" t="s">
        <v>776</v>
      </c>
    </row>
    <row r="665" spans="1:2" ht="12.75">
      <c r="A665" s="63" t="s">
        <v>777</v>
      </c>
      <c r="B665" s="30" t="s">
        <v>778</v>
      </c>
    </row>
    <row r="666" spans="1:2" ht="12.75">
      <c r="A666" s="64" t="s">
        <v>1487</v>
      </c>
      <c r="B666" s="30" t="s">
        <v>779</v>
      </c>
    </row>
    <row r="667" spans="1:2" ht="12.75">
      <c r="A667" s="63" t="s">
        <v>780</v>
      </c>
      <c r="B667" s="30" t="s">
        <v>781</v>
      </c>
    </row>
    <row r="668" spans="1:2" ht="12.75">
      <c r="A668" s="63" t="s">
        <v>780</v>
      </c>
      <c r="B668" s="30" t="s">
        <v>782</v>
      </c>
    </row>
    <row r="669" spans="1:2" ht="12.75">
      <c r="A669" s="63" t="s">
        <v>1488</v>
      </c>
      <c r="B669" s="30" t="s">
        <v>783</v>
      </c>
    </row>
    <row r="670" spans="1:2" ht="12.75">
      <c r="A670" s="65" t="s">
        <v>1489</v>
      </c>
      <c r="B670" s="30" t="s">
        <v>784</v>
      </c>
    </row>
    <row r="671" spans="1:2" ht="12.75">
      <c r="A671" s="64" t="s">
        <v>1490</v>
      </c>
      <c r="B671" s="30" t="s">
        <v>785</v>
      </c>
    </row>
    <row r="672" spans="1:2" ht="12.75">
      <c r="A672" s="64" t="s">
        <v>786</v>
      </c>
      <c r="B672" s="30" t="s">
        <v>787</v>
      </c>
    </row>
    <row r="673" spans="1:2" ht="12.75">
      <c r="A673" s="63" t="s">
        <v>788</v>
      </c>
      <c r="B673" s="30" t="s">
        <v>789</v>
      </c>
    </row>
    <row r="674" spans="1:2" ht="12.75">
      <c r="A674" s="79" t="s">
        <v>84</v>
      </c>
      <c r="B674" s="30" t="s">
        <v>101</v>
      </c>
    </row>
    <row r="675" spans="1:2" ht="12.75">
      <c r="A675" s="63" t="s">
        <v>1491</v>
      </c>
      <c r="B675" s="30" t="s">
        <v>790</v>
      </c>
    </row>
    <row r="676" spans="1:2" ht="12.75">
      <c r="A676" s="63" t="s">
        <v>1492</v>
      </c>
      <c r="B676" s="30" t="s">
        <v>791</v>
      </c>
    </row>
    <row r="677" spans="1:2" ht="12.75">
      <c r="A677" s="68" t="s">
        <v>1493</v>
      </c>
      <c r="B677" s="30" t="s">
        <v>792</v>
      </c>
    </row>
    <row r="678" spans="1:2" ht="12.75">
      <c r="A678" s="63" t="s">
        <v>793</v>
      </c>
      <c r="B678" s="30" t="s">
        <v>794</v>
      </c>
    </row>
    <row r="679" spans="1:2" ht="12.75">
      <c r="A679" s="63" t="s">
        <v>1494</v>
      </c>
      <c r="B679" s="30" t="s">
        <v>795</v>
      </c>
    </row>
    <row r="680" spans="1:2" ht="12.75">
      <c r="A680" s="63" t="s">
        <v>1495</v>
      </c>
      <c r="B680" s="30" t="s">
        <v>796</v>
      </c>
    </row>
    <row r="681" spans="1:2" ht="12.75">
      <c r="A681" s="63" t="s">
        <v>1496</v>
      </c>
      <c r="B681" s="30" t="s">
        <v>797</v>
      </c>
    </row>
    <row r="682" spans="1:2" ht="25.5">
      <c r="A682" s="70" t="s">
        <v>222</v>
      </c>
      <c r="B682" s="30" t="s">
        <v>221</v>
      </c>
    </row>
    <row r="683" spans="1:2" ht="12.75">
      <c r="A683" s="65" t="s">
        <v>798</v>
      </c>
      <c r="B683" s="30" t="s">
        <v>799</v>
      </c>
    </row>
    <row r="684" spans="1:2" ht="12.75">
      <c r="A684" s="63" t="s">
        <v>800</v>
      </c>
      <c r="B684" s="30" t="s">
        <v>801</v>
      </c>
    </row>
    <row r="685" spans="1:2" ht="12.75">
      <c r="A685" s="63" t="s">
        <v>802</v>
      </c>
      <c r="B685" s="30" t="s">
        <v>39</v>
      </c>
    </row>
    <row r="686" spans="1:2" ht="12.75">
      <c r="A686" s="64" t="s">
        <v>1497</v>
      </c>
      <c r="B686" s="30" t="s">
        <v>803</v>
      </c>
    </row>
    <row r="687" spans="1:2" ht="25.5">
      <c r="A687" s="80" t="s">
        <v>804</v>
      </c>
      <c r="B687" s="30" t="s">
        <v>805</v>
      </c>
    </row>
    <row r="688" spans="1:2" ht="12.75">
      <c r="A688" s="65" t="s">
        <v>1498</v>
      </c>
      <c r="B688" s="30" t="s">
        <v>806</v>
      </c>
    </row>
    <row r="689" spans="1:2" ht="12.75">
      <c r="A689" s="65" t="s">
        <v>1499</v>
      </c>
      <c r="B689" s="30" t="s">
        <v>807</v>
      </c>
    </row>
    <row r="690" spans="1:2" ht="12.75">
      <c r="A690" s="65" t="s">
        <v>1610</v>
      </c>
      <c r="B690" s="30" t="s">
        <v>1611</v>
      </c>
    </row>
    <row r="691" spans="1:2" ht="12.75">
      <c r="A691" s="63" t="s">
        <v>808</v>
      </c>
      <c r="B691" s="30" t="s">
        <v>809</v>
      </c>
    </row>
    <row r="692" spans="1:2" ht="12.75">
      <c r="A692" s="65" t="s">
        <v>1500</v>
      </c>
      <c r="B692" s="30" t="s">
        <v>810</v>
      </c>
    </row>
    <row r="693" spans="1:2" ht="12.75">
      <c r="A693" s="65" t="s">
        <v>811</v>
      </c>
      <c r="B693" s="30" t="s">
        <v>812</v>
      </c>
    </row>
    <row r="694" spans="1:2" ht="12.75">
      <c r="A694" s="65" t="s">
        <v>1612</v>
      </c>
      <c r="B694" s="30" t="s">
        <v>1611</v>
      </c>
    </row>
    <row r="695" spans="1:2" ht="25.5">
      <c r="A695" s="69" t="s">
        <v>498</v>
      </c>
      <c r="B695" s="30" t="s">
        <v>813</v>
      </c>
    </row>
    <row r="696" spans="1:2" ht="25.5">
      <c r="A696" s="69" t="s">
        <v>814</v>
      </c>
      <c r="B696" s="30" t="s">
        <v>815</v>
      </c>
    </row>
    <row r="697" spans="1:2" ht="12.75">
      <c r="A697" s="63" t="s">
        <v>816</v>
      </c>
      <c r="B697" s="30" t="s">
        <v>817</v>
      </c>
    </row>
    <row r="698" spans="1:2" ht="12.75">
      <c r="A698" s="68" t="s">
        <v>1501</v>
      </c>
      <c r="B698" s="30" t="s">
        <v>818</v>
      </c>
    </row>
    <row r="699" spans="1:2" ht="12.75">
      <c r="A699" s="63" t="s">
        <v>1501</v>
      </c>
      <c r="B699" s="30" t="s">
        <v>819</v>
      </c>
    </row>
    <row r="700" spans="1:2" ht="12.75">
      <c r="A700" s="64" t="s">
        <v>820</v>
      </c>
      <c r="B700" s="30" t="s">
        <v>821</v>
      </c>
    </row>
    <row r="701" spans="1:2" ht="12.75">
      <c r="A701" s="65" t="s">
        <v>1502</v>
      </c>
      <c r="B701" s="30" t="s">
        <v>822</v>
      </c>
    </row>
    <row r="702" spans="1:2" ht="12.75">
      <c r="A702" s="65" t="s">
        <v>1503</v>
      </c>
      <c r="B702" s="30" t="s">
        <v>823</v>
      </c>
    </row>
    <row r="703" spans="1:2" ht="12.75">
      <c r="A703" s="64" t="s">
        <v>824</v>
      </c>
      <c r="B703" s="30" t="s">
        <v>825</v>
      </c>
    </row>
    <row r="704" spans="1:2" ht="12.75">
      <c r="A704" s="64" t="s">
        <v>1504</v>
      </c>
      <c r="B704" s="30" t="s">
        <v>826</v>
      </c>
    </row>
    <row r="705" spans="1:2" ht="12.75">
      <c r="A705" s="63" t="s">
        <v>827</v>
      </c>
      <c r="B705" s="30" t="s">
        <v>828</v>
      </c>
    </row>
    <row r="706" spans="1:2" ht="12.75">
      <c r="A706" s="65" t="s">
        <v>1505</v>
      </c>
      <c r="B706" s="30" t="s">
        <v>41</v>
      </c>
    </row>
    <row r="707" spans="1:2" ht="12.75">
      <c r="A707" s="63" t="s">
        <v>829</v>
      </c>
      <c r="B707" s="30" t="s">
        <v>830</v>
      </c>
    </row>
    <row r="708" spans="1:2" ht="12.75">
      <c r="A708" s="63" t="s">
        <v>1506</v>
      </c>
      <c r="B708" s="30" t="s">
        <v>831</v>
      </c>
    </row>
    <row r="709" spans="1:2" ht="12.75">
      <c r="A709" s="63" t="s">
        <v>1507</v>
      </c>
      <c r="B709" s="30" t="s">
        <v>832</v>
      </c>
    </row>
    <row r="710" spans="1:2" ht="12.75">
      <c r="A710" s="63" t="s">
        <v>833</v>
      </c>
      <c r="B710" s="30" t="s">
        <v>834</v>
      </c>
    </row>
    <row r="711" spans="1:2" ht="12.75">
      <c r="A711" s="65" t="s">
        <v>1508</v>
      </c>
      <c r="B711" s="30" t="s">
        <v>835</v>
      </c>
    </row>
    <row r="712" spans="1:2" ht="25.5">
      <c r="A712" s="70" t="s">
        <v>1509</v>
      </c>
      <c r="B712" s="30" t="s">
        <v>470</v>
      </c>
    </row>
    <row r="713" spans="1:2" ht="12.75">
      <c r="A713" s="70" t="s">
        <v>471</v>
      </c>
      <c r="B713" s="30" t="s">
        <v>470</v>
      </c>
    </row>
    <row r="714" spans="1:2" ht="25.5">
      <c r="A714" s="69" t="s">
        <v>1510</v>
      </c>
      <c r="B714" s="30" t="s">
        <v>29</v>
      </c>
    </row>
    <row r="715" spans="1:2" ht="12.75">
      <c r="A715" s="69" t="s">
        <v>473</v>
      </c>
      <c r="B715" s="30" t="s">
        <v>29</v>
      </c>
    </row>
    <row r="716" spans="1:2" ht="12.75">
      <c r="A716" s="63" t="s">
        <v>836</v>
      </c>
      <c r="B716" s="30" t="s">
        <v>837</v>
      </c>
    </row>
    <row r="717" spans="1:2" ht="12.75">
      <c r="A717" s="65" t="s">
        <v>838</v>
      </c>
      <c r="B717" s="30" t="s">
        <v>839</v>
      </c>
    </row>
    <row r="718" spans="1:2" ht="12.75">
      <c r="A718" s="65" t="s">
        <v>840</v>
      </c>
      <c r="B718" s="30" t="s">
        <v>841</v>
      </c>
    </row>
    <row r="719" spans="1:2" ht="12.75">
      <c r="A719" s="63" t="s">
        <v>842</v>
      </c>
      <c r="B719" s="30" t="s">
        <v>843</v>
      </c>
    </row>
    <row r="720" spans="1:2" ht="12.75">
      <c r="A720" s="63" t="s">
        <v>1511</v>
      </c>
      <c r="B720" s="30" t="s">
        <v>841</v>
      </c>
    </row>
    <row r="721" spans="1:2" ht="12.75">
      <c r="A721" s="63" t="s">
        <v>844</v>
      </c>
      <c r="B721" s="30" t="s">
        <v>845</v>
      </c>
    </row>
    <row r="722" spans="1:2" ht="12.75">
      <c r="A722" s="63" t="s">
        <v>1512</v>
      </c>
      <c r="B722" s="30" t="s">
        <v>845</v>
      </c>
    </row>
    <row r="723" spans="1:2" ht="12.75">
      <c r="A723" s="64" t="s">
        <v>1513</v>
      </c>
      <c r="B723" s="30" t="s">
        <v>846</v>
      </c>
    </row>
    <row r="724" spans="1:2" ht="12.75">
      <c r="A724" s="63" t="s">
        <v>1514</v>
      </c>
      <c r="B724" s="30" t="s">
        <v>846</v>
      </c>
    </row>
    <row r="725" spans="1:2" ht="12.75">
      <c r="A725" s="64" t="s">
        <v>847</v>
      </c>
      <c r="B725" s="30" t="s">
        <v>846</v>
      </c>
    </row>
    <row r="726" spans="1:2" ht="12.75">
      <c r="A726" s="64" t="s">
        <v>848</v>
      </c>
      <c r="B726" s="30" t="s">
        <v>849</v>
      </c>
    </row>
    <row r="727" spans="1:2" ht="12.75">
      <c r="A727" s="63" t="s">
        <v>1515</v>
      </c>
      <c r="B727" s="30" t="s">
        <v>850</v>
      </c>
    </row>
    <row r="728" spans="1:2" ht="12.75">
      <c r="A728" s="63" t="s">
        <v>851</v>
      </c>
      <c r="B728" s="30" t="s">
        <v>852</v>
      </c>
    </row>
    <row r="729" spans="1:2" ht="12.75">
      <c r="A729" s="64" t="s">
        <v>1516</v>
      </c>
      <c r="B729" s="30" t="s">
        <v>853</v>
      </c>
    </row>
    <row r="730" spans="1:2" ht="12.75">
      <c r="A730" s="64" t="s">
        <v>854</v>
      </c>
      <c r="B730" s="30" t="s">
        <v>855</v>
      </c>
    </row>
    <row r="731" spans="1:2" ht="12.75">
      <c r="A731" s="63" t="s">
        <v>1517</v>
      </c>
      <c r="B731" s="30" t="s">
        <v>856</v>
      </c>
    </row>
    <row r="732" spans="1:2" ht="12.75">
      <c r="A732" s="63" t="s">
        <v>857</v>
      </c>
      <c r="B732" s="30" t="s">
        <v>858</v>
      </c>
    </row>
    <row r="733" spans="1:2" ht="12.75">
      <c r="A733" s="71" t="s">
        <v>859</v>
      </c>
      <c r="B733" s="30" t="s">
        <v>860</v>
      </c>
    </row>
    <row r="734" spans="1:2" ht="12.75">
      <c r="A734" s="63" t="s">
        <v>861</v>
      </c>
      <c r="B734" s="30" t="s">
        <v>862</v>
      </c>
    </row>
    <row r="735" spans="1:2" ht="12.75">
      <c r="A735" s="65" t="s">
        <v>1518</v>
      </c>
      <c r="B735" s="30" t="s">
        <v>863</v>
      </c>
    </row>
    <row r="736" spans="1:2" ht="12.75">
      <c r="A736" s="65" t="s">
        <v>864</v>
      </c>
      <c r="B736" s="30" t="s">
        <v>863</v>
      </c>
    </row>
    <row r="737" spans="1:2" ht="12.75">
      <c r="A737" s="63" t="s">
        <v>1519</v>
      </c>
      <c r="B737" s="30" t="s">
        <v>865</v>
      </c>
    </row>
    <row r="738" spans="1:2" ht="12.75">
      <c r="A738" s="63" t="s">
        <v>1520</v>
      </c>
      <c r="B738" s="30" t="s">
        <v>866</v>
      </c>
    </row>
    <row r="739" spans="1:2" ht="12.75">
      <c r="A739" s="63" t="s">
        <v>867</v>
      </c>
      <c r="B739" s="30" t="s">
        <v>866</v>
      </c>
    </row>
    <row r="740" spans="1:2" ht="12.75">
      <c r="A740" s="64" t="s">
        <v>1521</v>
      </c>
      <c r="B740" s="30" t="s">
        <v>868</v>
      </c>
    </row>
    <row r="741" spans="1:2" ht="12.75">
      <c r="A741" s="64" t="s">
        <v>869</v>
      </c>
      <c r="B741" s="30" t="s">
        <v>868</v>
      </c>
    </row>
    <row r="742" spans="1:2" ht="12.75">
      <c r="A742" s="65" t="s">
        <v>1522</v>
      </c>
      <c r="B742" s="30" t="s">
        <v>870</v>
      </c>
    </row>
    <row r="743" spans="1:2" ht="12.75">
      <c r="A743" s="65" t="s">
        <v>871</v>
      </c>
      <c r="B743" s="30" t="s">
        <v>870</v>
      </c>
    </row>
    <row r="744" spans="1:2" ht="12.75">
      <c r="A744" s="65" t="s">
        <v>1523</v>
      </c>
      <c r="B744" s="30" t="s">
        <v>872</v>
      </c>
    </row>
    <row r="745" spans="1:2" ht="12.75">
      <c r="A745" s="65" t="s">
        <v>873</v>
      </c>
      <c r="B745" s="30" t="s">
        <v>872</v>
      </c>
    </row>
    <row r="746" spans="1:2" ht="12.75">
      <c r="A746" s="65" t="s">
        <v>1524</v>
      </c>
      <c r="B746" s="30" t="s">
        <v>874</v>
      </c>
    </row>
    <row r="747" spans="1:2" ht="12.75">
      <c r="A747" s="65" t="s">
        <v>875</v>
      </c>
      <c r="B747" s="30" t="s">
        <v>874</v>
      </c>
    </row>
    <row r="748" spans="1:2" ht="12.75">
      <c r="A748" s="63" t="s">
        <v>1525</v>
      </c>
      <c r="B748" s="30" t="s">
        <v>876</v>
      </c>
    </row>
    <row r="749" spans="1:2" ht="12.75">
      <c r="A749" s="63" t="s">
        <v>877</v>
      </c>
      <c r="B749" s="30" t="s">
        <v>876</v>
      </c>
    </row>
    <row r="750" spans="1:2" ht="12.75">
      <c r="A750" s="63" t="s">
        <v>878</v>
      </c>
      <c r="B750" s="30" t="s">
        <v>876</v>
      </c>
    </row>
    <row r="751" spans="1:2" ht="12.75">
      <c r="A751" s="63" t="s">
        <v>1526</v>
      </c>
      <c r="B751" s="30" t="s">
        <v>876</v>
      </c>
    </row>
    <row r="752" spans="1:2" ht="12.75">
      <c r="A752" s="63" t="s">
        <v>1527</v>
      </c>
      <c r="B752" s="30" t="s">
        <v>879</v>
      </c>
    </row>
    <row r="753" spans="1:2" ht="12.75">
      <c r="A753" s="65" t="s">
        <v>880</v>
      </c>
      <c r="B753" s="30" t="s">
        <v>881</v>
      </c>
    </row>
    <row r="754" spans="1:2" ht="12.75">
      <c r="A754" s="65" t="s">
        <v>882</v>
      </c>
      <c r="B754" s="30" t="s">
        <v>507</v>
      </c>
    </row>
    <row r="755" spans="1:2" ht="12.75">
      <c r="A755" s="65" t="s">
        <v>506</v>
      </c>
      <c r="B755" s="30" t="s">
        <v>507</v>
      </c>
    </row>
    <row r="756" spans="1:2" ht="12.75">
      <c r="A756" s="63" t="s">
        <v>1528</v>
      </c>
      <c r="B756" s="30" t="s">
        <v>883</v>
      </c>
    </row>
    <row r="757" spans="1:2" ht="12.75">
      <c r="A757" s="65" t="s">
        <v>884</v>
      </c>
      <c r="B757" s="30" t="s">
        <v>885</v>
      </c>
    </row>
    <row r="758" spans="1:2" ht="12.75">
      <c r="A758" s="63" t="s">
        <v>886</v>
      </c>
      <c r="B758" s="30" t="s">
        <v>887</v>
      </c>
    </row>
    <row r="759" spans="1:2" ht="12.75">
      <c r="A759" s="65" t="s">
        <v>503</v>
      </c>
      <c r="B759" s="30" t="s">
        <v>502</v>
      </c>
    </row>
    <row r="760" spans="1:2" ht="12.75">
      <c r="A760" s="65" t="s">
        <v>888</v>
      </c>
      <c r="B760" s="30" t="s">
        <v>889</v>
      </c>
    </row>
    <row r="761" spans="1:2" ht="12.75">
      <c r="A761" s="65" t="s">
        <v>890</v>
      </c>
      <c r="B761" s="30" t="s">
        <v>891</v>
      </c>
    </row>
    <row r="762" spans="1:2" ht="12.75">
      <c r="A762" s="65" t="s">
        <v>892</v>
      </c>
      <c r="B762" s="30" t="s">
        <v>891</v>
      </c>
    </row>
    <row r="763" spans="1:2" ht="12.75">
      <c r="A763" s="63" t="s">
        <v>1529</v>
      </c>
      <c r="B763" s="30" t="s">
        <v>101</v>
      </c>
    </row>
    <row r="764" spans="1:2" ht="12.75">
      <c r="A764" s="63" t="s">
        <v>893</v>
      </c>
      <c r="B764" s="30" t="s">
        <v>894</v>
      </c>
    </row>
    <row r="765" spans="1:2" ht="12.75">
      <c r="A765" s="65" t="s">
        <v>895</v>
      </c>
      <c r="B765" s="30" t="s">
        <v>896</v>
      </c>
    </row>
    <row r="766" spans="1:2" ht="12.75">
      <c r="A766" s="65" t="s">
        <v>1530</v>
      </c>
      <c r="B766" s="30" t="s">
        <v>897</v>
      </c>
    </row>
    <row r="767" spans="1:2" ht="12.75">
      <c r="A767" s="65" t="s">
        <v>1531</v>
      </c>
      <c r="B767" s="30" t="s">
        <v>898</v>
      </c>
    </row>
    <row r="768" spans="1:2" ht="12.75">
      <c r="A768" s="64" t="s">
        <v>899</v>
      </c>
      <c r="B768" s="30" t="s">
        <v>900</v>
      </c>
    </row>
    <row r="769" spans="1:2" ht="12.75">
      <c r="A769" s="65" t="s">
        <v>901</v>
      </c>
      <c r="B769" s="30" t="s">
        <v>902</v>
      </c>
    </row>
    <row r="770" spans="1:2" ht="12.75">
      <c r="A770" s="65" t="s">
        <v>903</v>
      </c>
      <c r="B770" s="30" t="s">
        <v>904</v>
      </c>
    </row>
    <row r="771" spans="1:2" ht="12.75">
      <c r="A771" s="65" t="s">
        <v>1532</v>
      </c>
      <c r="B771" s="30" t="s">
        <v>905</v>
      </c>
    </row>
    <row r="772" spans="1:2" ht="12.75">
      <c r="A772" s="63" t="s">
        <v>1533</v>
      </c>
      <c r="B772" s="30" t="s">
        <v>906</v>
      </c>
    </row>
    <row r="773" spans="1:2" ht="12.75">
      <c r="A773" s="63" t="s">
        <v>907</v>
      </c>
      <c r="B773" s="30" t="s">
        <v>908</v>
      </c>
    </row>
    <row r="774" spans="1:2" ht="12.75">
      <c r="A774" s="63" t="s">
        <v>909</v>
      </c>
      <c r="B774" s="30" t="s">
        <v>910</v>
      </c>
    </row>
    <row r="775" spans="1:2" ht="12.75">
      <c r="A775" s="64" t="s">
        <v>1534</v>
      </c>
      <c r="B775" s="30" t="s">
        <v>911</v>
      </c>
    </row>
    <row r="776" spans="1:2" ht="12.75">
      <c r="A776" s="64" t="s">
        <v>912</v>
      </c>
      <c r="B776" s="30" t="s">
        <v>910</v>
      </c>
    </row>
    <row r="777" spans="1:2" ht="12.75">
      <c r="A777" s="68" t="s">
        <v>912</v>
      </c>
      <c r="B777" s="30" t="s">
        <v>913</v>
      </c>
    </row>
    <row r="778" spans="1:2" ht="12.75">
      <c r="A778" s="68" t="s">
        <v>1535</v>
      </c>
      <c r="B778" s="30" t="s">
        <v>914</v>
      </c>
    </row>
    <row r="779" spans="1:2" ht="12.75">
      <c r="A779" s="64" t="s">
        <v>915</v>
      </c>
      <c r="B779" s="30" t="s">
        <v>45</v>
      </c>
    </row>
    <row r="780" spans="1:2" ht="12.75">
      <c r="A780" s="63" t="s">
        <v>1536</v>
      </c>
      <c r="B780" s="30" t="s">
        <v>916</v>
      </c>
    </row>
    <row r="781" spans="1:2" ht="12.75">
      <c r="A781" s="65" t="s">
        <v>917</v>
      </c>
      <c r="B781" s="30" t="s">
        <v>918</v>
      </c>
    </row>
    <row r="782" spans="1:2" ht="12.75">
      <c r="A782" s="63" t="s">
        <v>919</v>
      </c>
      <c r="B782" s="30" t="s">
        <v>920</v>
      </c>
    </row>
    <row r="783" spans="1:2" ht="12.75">
      <c r="A783" s="63" t="s">
        <v>921</v>
      </c>
      <c r="B783" s="30" t="s">
        <v>922</v>
      </c>
    </row>
    <row r="784" spans="1:2" ht="12.75">
      <c r="A784" s="64" t="s">
        <v>923</v>
      </c>
      <c r="B784" s="30" t="s">
        <v>924</v>
      </c>
    </row>
    <row r="785" spans="1:2" ht="12.75">
      <c r="A785" s="63" t="s">
        <v>923</v>
      </c>
      <c r="B785" s="30" t="s">
        <v>925</v>
      </c>
    </row>
    <row r="786" spans="1:2" ht="12.75">
      <c r="A786" s="65" t="s">
        <v>926</v>
      </c>
      <c r="B786" s="30" t="s">
        <v>927</v>
      </c>
    </row>
    <row r="787" spans="1:2" ht="12.75">
      <c r="A787" s="64" t="s">
        <v>928</v>
      </c>
      <c r="B787" s="30" t="s">
        <v>929</v>
      </c>
    </row>
    <row r="788" spans="1:2" ht="12.75">
      <c r="A788" s="65" t="s">
        <v>930</v>
      </c>
      <c r="B788" s="30" t="s">
        <v>931</v>
      </c>
    </row>
    <row r="789" spans="1:2" ht="12.75">
      <c r="A789" s="65" t="s">
        <v>930</v>
      </c>
      <c r="B789" s="30" t="s">
        <v>932</v>
      </c>
    </row>
    <row r="790" spans="1:2" ht="12.75">
      <c r="A790" s="63" t="s">
        <v>1613</v>
      </c>
      <c r="B790" s="30" t="s">
        <v>933</v>
      </c>
    </row>
    <row r="791" spans="1:2" ht="12.75">
      <c r="A791" s="68" t="s">
        <v>934</v>
      </c>
      <c r="B791" s="30" t="s">
        <v>935</v>
      </c>
    </row>
    <row r="792" spans="1:2" ht="12.75">
      <c r="A792" s="64" t="s">
        <v>1537</v>
      </c>
      <c r="B792" s="30" t="s">
        <v>936</v>
      </c>
    </row>
    <row r="793" spans="1:2" ht="12.75">
      <c r="A793" s="64" t="s">
        <v>937</v>
      </c>
      <c r="B793" s="30" t="s">
        <v>938</v>
      </c>
    </row>
    <row r="794" spans="1:2" ht="12.75">
      <c r="A794" s="64" t="s">
        <v>1538</v>
      </c>
      <c r="B794" s="30" t="s">
        <v>47</v>
      </c>
    </row>
    <row r="795" spans="1:2" ht="12.75">
      <c r="A795" s="63" t="s">
        <v>939</v>
      </c>
      <c r="B795" s="30" t="s">
        <v>940</v>
      </c>
    </row>
    <row r="796" spans="1:2" ht="12.75">
      <c r="A796" s="65" t="s">
        <v>1539</v>
      </c>
      <c r="B796" s="30" t="s">
        <v>941</v>
      </c>
    </row>
    <row r="797" spans="1:2" ht="12.75">
      <c r="A797" s="63" t="s">
        <v>1540</v>
      </c>
      <c r="B797" s="30" t="s">
        <v>942</v>
      </c>
    </row>
    <row r="798" spans="1:2" ht="12.75">
      <c r="A798" s="64" t="s">
        <v>943</v>
      </c>
      <c r="B798" s="30" t="s">
        <v>944</v>
      </c>
    </row>
    <row r="799" spans="1:2" ht="12.75">
      <c r="A799" s="63" t="s">
        <v>945</v>
      </c>
      <c r="B799" s="30" t="s">
        <v>946</v>
      </c>
    </row>
    <row r="800" spans="1:2" ht="12.75">
      <c r="A800" s="63" t="s">
        <v>947</v>
      </c>
      <c r="B800" s="30" t="s">
        <v>948</v>
      </c>
    </row>
    <row r="801" spans="1:2" ht="12.75">
      <c r="A801" s="65" t="s">
        <v>949</v>
      </c>
      <c r="B801" s="30" t="s">
        <v>950</v>
      </c>
    </row>
    <row r="802" spans="1:2" ht="12.75">
      <c r="A802" s="64" t="s">
        <v>951</v>
      </c>
      <c r="B802" s="30" t="s">
        <v>952</v>
      </c>
    </row>
    <row r="803" spans="1:2" ht="12.75">
      <c r="A803" s="63" t="s">
        <v>953</v>
      </c>
      <c r="B803" s="30" t="s">
        <v>954</v>
      </c>
    </row>
    <row r="804" spans="1:2" ht="12.75">
      <c r="A804" s="65" t="s">
        <v>1541</v>
      </c>
      <c r="B804" s="30" t="s">
        <v>955</v>
      </c>
    </row>
    <row r="805" spans="1:2" ht="12.75">
      <c r="A805" s="64" t="s">
        <v>1542</v>
      </c>
      <c r="B805" s="30" t="s">
        <v>956</v>
      </c>
    </row>
    <row r="806" spans="1:2" ht="12.75">
      <c r="A806" s="63" t="s">
        <v>1543</v>
      </c>
      <c r="B806" s="30" t="s">
        <v>957</v>
      </c>
    </row>
    <row r="807" spans="1:2" ht="12.75">
      <c r="A807" s="63" t="s">
        <v>958</v>
      </c>
      <c r="B807" s="30" t="s">
        <v>959</v>
      </c>
    </row>
    <row r="808" spans="1:2" ht="12.75">
      <c r="A808" s="65" t="s">
        <v>960</v>
      </c>
      <c r="B808" s="30" t="s">
        <v>961</v>
      </c>
    </row>
    <row r="809" spans="1:2" ht="12.75">
      <c r="A809" s="63" t="s">
        <v>962</v>
      </c>
      <c r="B809" s="30" t="s">
        <v>963</v>
      </c>
    </row>
    <row r="810" spans="1:2" ht="12.75">
      <c r="A810" s="63" t="s">
        <v>964</v>
      </c>
      <c r="B810" s="30" t="s">
        <v>965</v>
      </c>
    </row>
    <row r="811" spans="1:2" ht="12.75">
      <c r="A811" s="65" t="s">
        <v>1544</v>
      </c>
      <c r="B811" s="30" t="s">
        <v>966</v>
      </c>
    </row>
    <row r="812" spans="1:2" ht="12.75">
      <c r="A812" s="63" t="s">
        <v>967</v>
      </c>
      <c r="B812" s="30" t="s">
        <v>968</v>
      </c>
    </row>
    <row r="813" spans="1:2" ht="12.75">
      <c r="A813" s="64" t="s">
        <v>969</v>
      </c>
      <c r="B813" s="30" t="s">
        <v>970</v>
      </c>
    </row>
    <row r="814" spans="1:2" ht="12.75">
      <c r="A814" s="63" t="s">
        <v>129</v>
      </c>
      <c r="B814" s="30" t="s">
        <v>49</v>
      </c>
    </row>
    <row r="815" spans="1:2" ht="12.75">
      <c r="A815" s="63" t="s">
        <v>130</v>
      </c>
      <c r="B815" s="30" t="s">
        <v>49</v>
      </c>
    </row>
    <row r="816" spans="1:2" ht="25.5">
      <c r="A816" s="71" t="s">
        <v>971</v>
      </c>
      <c r="B816" s="30" t="s">
        <v>972</v>
      </c>
    </row>
    <row r="817" spans="1:2" ht="25.5">
      <c r="A817" s="71" t="s">
        <v>973</v>
      </c>
      <c r="B817" s="30" t="s">
        <v>972</v>
      </c>
    </row>
    <row r="818" spans="1:2" ht="12.75">
      <c r="A818" s="64" t="s">
        <v>1545</v>
      </c>
      <c r="B818" s="30" t="s">
        <v>974</v>
      </c>
    </row>
    <row r="819" spans="1:2" ht="12.75">
      <c r="A819" s="64" t="s">
        <v>1546</v>
      </c>
      <c r="B819" s="30" t="s">
        <v>975</v>
      </c>
    </row>
    <row r="820" spans="1:2" ht="12.75">
      <c r="A820" s="63" t="s">
        <v>1547</v>
      </c>
      <c r="B820" s="30" t="s">
        <v>976</v>
      </c>
    </row>
    <row r="821" spans="1:2" ht="12.75">
      <c r="A821" s="65" t="s">
        <v>977</v>
      </c>
      <c r="B821" s="30" t="s">
        <v>289</v>
      </c>
    </row>
    <row r="822" spans="1:2" ht="12.75">
      <c r="A822" s="65" t="s">
        <v>978</v>
      </c>
      <c r="B822" s="30" t="s">
        <v>289</v>
      </c>
    </row>
    <row r="823" spans="1:2" ht="12.75">
      <c r="A823" s="63" t="s">
        <v>1548</v>
      </c>
      <c r="B823" s="30" t="s">
        <v>979</v>
      </c>
    </row>
    <row r="824" spans="1:2" ht="12.75">
      <c r="A824" s="63" t="s">
        <v>1549</v>
      </c>
      <c r="B824" s="30" t="s">
        <v>980</v>
      </c>
    </row>
    <row r="825" spans="1:2" ht="12.75">
      <c r="A825" s="63" t="s">
        <v>981</v>
      </c>
      <c r="B825" s="30" t="s">
        <v>980</v>
      </c>
    </row>
    <row r="826" spans="1:2" ht="12.75">
      <c r="A826" s="63" t="s">
        <v>982</v>
      </c>
      <c r="B826" s="30" t="s">
        <v>983</v>
      </c>
    </row>
    <row r="827" spans="1:2" ht="12.75">
      <c r="A827" s="63" t="s">
        <v>984</v>
      </c>
      <c r="B827" s="30" t="s">
        <v>985</v>
      </c>
    </row>
    <row r="828" spans="1:2" ht="25.5">
      <c r="A828" s="70" t="s">
        <v>986</v>
      </c>
      <c r="B828" s="30" t="s">
        <v>987</v>
      </c>
    </row>
    <row r="829" spans="1:2" ht="25.5">
      <c r="A829" s="70" t="s">
        <v>988</v>
      </c>
      <c r="B829" s="30" t="s">
        <v>987</v>
      </c>
    </row>
    <row r="830" spans="1:2" ht="12.75">
      <c r="A830" s="63" t="s">
        <v>1550</v>
      </c>
      <c r="B830" s="30" t="s">
        <v>989</v>
      </c>
    </row>
    <row r="831" spans="1:2" ht="12.75">
      <c r="A831" s="63" t="s">
        <v>990</v>
      </c>
      <c r="B831" s="30" t="s">
        <v>989</v>
      </c>
    </row>
    <row r="832" spans="1:2" ht="12.75">
      <c r="A832" s="65" t="s">
        <v>991</v>
      </c>
      <c r="B832" s="30" t="s">
        <v>992</v>
      </c>
    </row>
    <row r="833" spans="1:2" ht="12.75">
      <c r="A833" s="65" t="s">
        <v>1551</v>
      </c>
      <c r="B833" s="30" t="s">
        <v>993</v>
      </c>
    </row>
    <row r="834" spans="1:2" ht="12.75">
      <c r="A834" s="65" t="s">
        <v>1552</v>
      </c>
      <c r="B834" s="30" t="s">
        <v>994</v>
      </c>
    </row>
    <row r="835" spans="1:2" ht="12.75">
      <c r="A835" s="63" t="s">
        <v>1553</v>
      </c>
      <c r="B835" s="30" t="s">
        <v>995</v>
      </c>
    </row>
    <row r="836" spans="1:2" ht="12.75">
      <c r="A836" s="63" t="s">
        <v>996</v>
      </c>
      <c r="B836" s="30" t="s">
        <v>997</v>
      </c>
    </row>
    <row r="837" spans="1:2" ht="12.75">
      <c r="A837" s="67" t="s">
        <v>998</v>
      </c>
      <c r="B837" s="30" t="s">
        <v>999</v>
      </c>
    </row>
    <row r="838" spans="1:2" ht="12.75">
      <c r="A838" s="63" t="s">
        <v>1000</v>
      </c>
      <c r="B838" s="30" t="s">
        <v>1001</v>
      </c>
    </row>
    <row r="839" spans="1:2" ht="12.75">
      <c r="A839" s="65" t="s">
        <v>1002</v>
      </c>
      <c r="B839" s="30" t="s">
        <v>1003</v>
      </c>
    </row>
    <row r="840" spans="1:2" ht="12.75">
      <c r="A840" s="63" t="s">
        <v>1554</v>
      </c>
      <c r="B840" s="30" t="s">
        <v>1004</v>
      </c>
    </row>
    <row r="841" spans="1:2" ht="12.75">
      <c r="A841" s="63" t="s">
        <v>401</v>
      </c>
      <c r="B841" s="30" t="s">
        <v>51</v>
      </c>
    </row>
    <row r="842" spans="1:2" ht="12.75">
      <c r="A842" s="65" t="s">
        <v>404</v>
      </c>
      <c r="B842" s="30" t="s">
        <v>403</v>
      </c>
    </row>
    <row r="843" spans="1:2" ht="12.75">
      <c r="A843" s="65" t="s">
        <v>1005</v>
      </c>
      <c r="B843" s="30" t="s">
        <v>1006</v>
      </c>
    </row>
    <row r="844" spans="1:2" ht="12.75">
      <c r="A844" s="79" t="s">
        <v>85</v>
      </c>
      <c r="B844" s="30" t="s">
        <v>101</v>
      </c>
    </row>
    <row r="845" spans="1:2" ht="12.75">
      <c r="A845" s="63" t="s">
        <v>1007</v>
      </c>
      <c r="B845" s="30" t="s">
        <v>1008</v>
      </c>
    </row>
    <row r="846" spans="1:2" ht="12.75">
      <c r="A846" s="63" t="s">
        <v>1555</v>
      </c>
      <c r="B846" s="30" t="s">
        <v>1009</v>
      </c>
    </row>
    <row r="847" spans="1:2" ht="12.75">
      <c r="A847" s="65" t="s">
        <v>1556</v>
      </c>
      <c r="B847" s="30" t="s">
        <v>1010</v>
      </c>
    </row>
    <row r="848" spans="1:2" ht="12.75">
      <c r="A848" s="63" t="s">
        <v>1011</v>
      </c>
      <c r="B848" s="30" t="s">
        <v>1012</v>
      </c>
    </row>
    <row r="849" spans="1:2" ht="12.75">
      <c r="A849" s="63" t="s">
        <v>1557</v>
      </c>
      <c r="B849" s="30" t="s">
        <v>1013</v>
      </c>
    </row>
    <row r="850" spans="1:2" ht="12.75">
      <c r="A850" s="63" t="s">
        <v>1014</v>
      </c>
      <c r="B850" s="30" t="s">
        <v>1015</v>
      </c>
    </row>
    <row r="851" spans="1:2" ht="12.75">
      <c r="A851" s="65" t="s">
        <v>1016</v>
      </c>
      <c r="B851" s="30" t="s">
        <v>1017</v>
      </c>
    </row>
    <row r="852" spans="1:2" ht="12.75">
      <c r="A852" s="65" t="s">
        <v>1558</v>
      </c>
      <c r="B852" s="30" t="s">
        <v>53</v>
      </c>
    </row>
    <row r="853" spans="1:2" ht="12.75">
      <c r="A853" s="64" t="s">
        <v>1559</v>
      </c>
      <c r="B853" s="30" t="s">
        <v>1018</v>
      </c>
    </row>
    <row r="854" spans="1:2" ht="12.75">
      <c r="A854" s="65" t="s">
        <v>1560</v>
      </c>
      <c r="B854" s="30" t="s">
        <v>1019</v>
      </c>
    </row>
    <row r="855" spans="1:2" ht="12.75">
      <c r="A855" s="63" t="s">
        <v>1561</v>
      </c>
      <c r="B855" s="30" t="s">
        <v>1020</v>
      </c>
    </row>
    <row r="856" spans="1:2" ht="12.75">
      <c r="A856" s="63" t="s">
        <v>1021</v>
      </c>
      <c r="B856" s="30" t="s">
        <v>1022</v>
      </c>
    </row>
    <row r="857" spans="1:2" ht="12.75">
      <c r="A857" s="63" t="s">
        <v>1562</v>
      </c>
      <c r="B857" s="30" t="s">
        <v>1023</v>
      </c>
    </row>
    <row r="858" spans="1:2" ht="12.75">
      <c r="A858" s="65" t="s">
        <v>1563</v>
      </c>
      <c r="B858" s="30" t="s">
        <v>1024</v>
      </c>
    </row>
    <row r="859" spans="1:2" ht="12.75">
      <c r="A859" s="63" t="s">
        <v>1025</v>
      </c>
      <c r="B859" s="30" t="s">
        <v>1026</v>
      </c>
    </row>
    <row r="860" spans="1:2" ht="12.75">
      <c r="A860" s="63" t="s">
        <v>1027</v>
      </c>
      <c r="B860" s="30" t="s">
        <v>1026</v>
      </c>
    </row>
    <row r="861" spans="1:2" ht="12.75">
      <c r="A861" s="63" t="s">
        <v>1564</v>
      </c>
      <c r="B861" s="30" t="s">
        <v>1028</v>
      </c>
    </row>
    <row r="862" spans="1:2" ht="12.75">
      <c r="A862" s="63" t="s">
        <v>1029</v>
      </c>
      <c r="B862" s="30" t="s">
        <v>1028</v>
      </c>
    </row>
    <row r="863" spans="1:2" ht="12.75">
      <c r="A863" s="63" t="s">
        <v>1565</v>
      </c>
      <c r="B863" s="30" t="s">
        <v>1030</v>
      </c>
    </row>
    <row r="864" spans="1:2" ht="12.75">
      <c r="A864" s="65" t="s">
        <v>1566</v>
      </c>
      <c r="B864" s="30" t="s">
        <v>1031</v>
      </c>
    </row>
    <row r="865" spans="1:2" ht="12.75">
      <c r="A865" s="63" t="s">
        <v>1567</v>
      </c>
      <c r="B865" s="30" t="s">
        <v>1032</v>
      </c>
    </row>
    <row r="866" spans="1:2" ht="12.75">
      <c r="A866" s="65" t="s">
        <v>1033</v>
      </c>
      <c r="B866" s="30" t="s">
        <v>1034</v>
      </c>
    </row>
    <row r="867" spans="1:2" ht="12.75">
      <c r="A867" s="63" t="s">
        <v>1035</v>
      </c>
      <c r="B867" s="30" t="s">
        <v>1036</v>
      </c>
    </row>
    <row r="868" spans="1:2" ht="12.75">
      <c r="A868" s="65" t="s">
        <v>1037</v>
      </c>
      <c r="B868" s="30" t="s">
        <v>1038</v>
      </c>
    </row>
    <row r="869" spans="1:2" ht="12.75">
      <c r="A869" s="68" t="s">
        <v>1568</v>
      </c>
      <c r="B869" s="30" t="s">
        <v>1039</v>
      </c>
    </row>
    <row r="870" spans="1:2" ht="12.75">
      <c r="A870" s="68" t="s">
        <v>568</v>
      </c>
      <c r="B870" s="30" t="s">
        <v>1040</v>
      </c>
    </row>
    <row r="871" spans="1:2" ht="25.5">
      <c r="A871" s="69" t="s">
        <v>1041</v>
      </c>
      <c r="B871" s="30" t="s">
        <v>569</v>
      </c>
    </row>
    <row r="872" spans="1:2" ht="25.5">
      <c r="A872" s="71" t="s">
        <v>1042</v>
      </c>
      <c r="B872" s="30" t="s">
        <v>571</v>
      </c>
    </row>
    <row r="873" spans="1:2" ht="25.5">
      <c r="A873" s="71" t="s">
        <v>572</v>
      </c>
      <c r="B873" s="30" t="s">
        <v>1043</v>
      </c>
    </row>
    <row r="874" spans="1:2" ht="25.5">
      <c r="A874" s="71" t="s">
        <v>1044</v>
      </c>
      <c r="B874" s="30" t="s">
        <v>573</v>
      </c>
    </row>
    <row r="875" spans="1:2" ht="12.75">
      <c r="A875" s="65" t="s">
        <v>1569</v>
      </c>
      <c r="B875" s="30" t="s">
        <v>1045</v>
      </c>
    </row>
    <row r="876" spans="1:2" ht="12.75">
      <c r="A876" s="68" t="s">
        <v>1046</v>
      </c>
      <c r="B876" s="30" t="s">
        <v>1047</v>
      </c>
    </row>
    <row r="877" spans="1:2" ht="12.75">
      <c r="A877" s="65" t="s">
        <v>1048</v>
      </c>
      <c r="B877" s="30" t="s">
        <v>799</v>
      </c>
    </row>
    <row r="878" spans="1:2" ht="12.75">
      <c r="A878" s="65" t="s">
        <v>1049</v>
      </c>
      <c r="B878" s="30" t="s">
        <v>799</v>
      </c>
    </row>
    <row r="879" spans="1:2" ht="12.75">
      <c r="A879" s="65" t="s">
        <v>1570</v>
      </c>
      <c r="B879" s="30" t="s">
        <v>1050</v>
      </c>
    </row>
    <row r="880" spans="1:2" ht="12.75">
      <c r="A880" s="65" t="s">
        <v>1051</v>
      </c>
      <c r="B880" s="30" t="s">
        <v>801</v>
      </c>
    </row>
    <row r="881" spans="1:2" ht="12.75">
      <c r="A881" s="65" t="s">
        <v>1052</v>
      </c>
      <c r="B881" s="30" t="s">
        <v>801</v>
      </c>
    </row>
    <row r="882" spans="1:2" ht="12.75">
      <c r="A882" s="63" t="s">
        <v>1571</v>
      </c>
      <c r="B882" s="30" t="s">
        <v>39</v>
      </c>
    </row>
    <row r="883" spans="1:2" ht="12.75">
      <c r="A883" s="63" t="s">
        <v>802</v>
      </c>
      <c r="B883" s="30" t="s">
        <v>39</v>
      </c>
    </row>
    <row r="884" spans="1:2" ht="12.75">
      <c r="A884" s="63" t="s">
        <v>1572</v>
      </c>
      <c r="B884" s="30" t="s">
        <v>1053</v>
      </c>
    </row>
    <row r="885" spans="1:2" ht="12.75">
      <c r="A885" s="65" t="s">
        <v>1573</v>
      </c>
      <c r="B885" s="30" t="s">
        <v>1054</v>
      </c>
    </row>
    <row r="886" spans="1:2" ht="12.75">
      <c r="A886" s="63" t="s">
        <v>1055</v>
      </c>
      <c r="B886" s="30" t="s">
        <v>1056</v>
      </c>
    </row>
    <row r="887" spans="1:2" ht="12.75">
      <c r="A887" s="63" t="s">
        <v>1574</v>
      </c>
      <c r="B887" s="30" t="s">
        <v>1057</v>
      </c>
    </row>
    <row r="888" spans="1:2" ht="12.75">
      <c r="A888" s="65" t="s">
        <v>1058</v>
      </c>
      <c r="B888" s="30" t="s">
        <v>1059</v>
      </c>
    </row>
    <row r="889" spans="1:2" ht="12.75">
      <c r="A889" s="64" t="s">
        <v>1575</v>
      </c>
      <c r="B889" s="30" t="s">
        <v>57</v>
      </c>
    </row>
    <row r="890" spans="1:2" ht="12.75">
      <c r="A890" s="70" t="s">
        <v>1576</v>
      </c>
      <c r="B890" s="30" t="s">
        <v>1060</v>
      </c>
    </row>
    <row r="891" spans="1:2" ht="12.75">
      <c r="A891" s="64" t="s">
        <v>1577</v>
      </c>
      <c r="B891" s="30" t="s">
        <v>1061</v>
      </c>
    </row>
    <row r="892" spans="1:2" ht="12.75">
      <c r="A892" s="65" t="s">
        <v>1578</v>
      </c>
      <c r="B892" s="30" t="s">
        <v>1062</v>
      </c>
    </row>
    <row r="893" spans="1:2" ht="12.75">
      <c r="A893" s="68" t="s">
        <v>1579</v>
      </c>
      <c r="B893" s="30" t="s">
        <v>1063</v>
      </c>
    </row>
    <row r="894" spans="1:2" ht="12.75">
      <c r="A894" s="77" t="s">
        <v>1580</v>
      </c>
      <c r="B894" s="30" t="s">
        <v>1064</v>
      </c>
    </row>
    <row r="895" spans="1:2" ht="12.75">
      <c r="A895" s="63" t="s">
        <v>1581</v>
      </c>
      <c r="B895" s="30" t="s">
        <v>1065</v>
      </c>
    </row>
    <row r="896" spans="1:2" ht="12.75">
      <c r="A896" s="63" t="s">
        <v>1582</v>
      </c>
      <c r="B896" s="30" t="s">
        <v>1066</v>
      </c>
    </row>
    <row r="897" spans="1:2" ht="12.75">
      <c r="A897" s="63" t="s">
        <v>1067</v>
      </c>
      <c r="B897" s="30" t="s">
        <v>1066</v>
      </c>
    </row>
    <row r="898" spans="1:2" ht="12.75">
      <c r="A898" s="63" t="s">
        <v>1068</v>
      </c>
      <c r="B898" s="30" t="s">
        <v>1069</v>
      </c>
    </row>
    <row r="899" spans="1:2" ht="12.75">
      <c r="A899" s="77" t="s">
        <v>1070</v>
      </c>
      <c r="B899" s="30" t="s">
        <v>59</v>
      </c>
    </row>
    <row r="900" spans="1:2" ht="12.75">
      <c r="A900" s="65" t="s">
        <v>1583</v>
      </c>
      <c r="B900" s="30" t="s">
        <v>1071</v>
      </c>
    </row>
    <row r="901" spans="1:2" ht="12.75">
      <c r="A901" s="63" t="s">
        <v>1584</v>
      </c>
      <c r="B901" s="30" t="s">
        <v>1072</v>
      </c>
    </row>
    <row r="902" spans="1:2" ht="12.75">
      <c r="A902" s="63" t="s">
        <v>1585</v>
      </c>
      <c r="B902" s="30" t="s">
        <v>1073</v>
      </c>
    </row>
    <row r="903" spans="1:2" ht="12.75">
      <c r="A903" s="63" t="s">
        <v>1586</v>
      </c>
      <c r="B903" s="30" t="s">
        <v>1073</v>
      </c>
    </row>
    <row r="904" spans="1:2" ht="12.75">
      <c r="A904" s="63" t="s">
        <v>180</v>
      </c>
      <c r="B904" s="30" t="s">
        <v>181</v>
      </c>
    </row>
    <row r="905" spans="1:2" ht="12.75">
      <c r="A905" s="63" t="s">
        <v>177</v>
      </c>
      <c r="B905" s="30" t="s">
        <v>176</v>
      </c>
    </row>
    <row r="906" spans="1:2" ht="12.75">
      <c r="A906" s="63" t="s">
        <v>184</v>
      </c>
      <c r="B906" s="30" t="s">
        <v>183</v>
      </c>
    </row>
    <row r="907" spans="1:2" ht="25.5">
      <c r="A907" s="70" t="s">
        <v>1074</v>
      </c>
      <c r="B907" s="30" t="s">
        <v>190</v>
      </c>
    </row>
    <row r="908" spans="1:2" ht="12.75">
      <c r="A908" s="68" t="s">
        <v>1075</v>
      </c>
      <c r="B908" s="30" t="s">
        <v>193</v>
      </c>
    </row>
    <row r="909" spans="1:2" ht="12.75">
      <c r="A909" s="65" t="s">
        <v>1076</v>
      </c>
      <c r="B909" s="30" t="s">
        <v>195</v>
      </c>
    </row>
    <row r="910" spans="1:2" ht="12.75">
      <c r="A910" s="68" t="s">
        <v>1077</v>
      </c>
      <c r="B910" s="30" t="s">
        <v>61</v>
      </c>
    </row>
    <row r="911" spans="1:2" ht="12.75">
      <c r="A911" s="63" t="s">
        <v>226</v>
      </c>
      <c r="B911" s="30" t="s">
        <v>227</v>
      </c>
    </row>
    <row r="912" spans="1:2" ht="25.5">
      <c r="A912" s="71" t="s">
        <v>1078</v>
      </c>
      <c r="B912" s="30" t="s">
        <v>200</v>
      </c>
    </row>
    <row r="913" spans="1:2" ht="25.5">
      <c r="A913" s="71" t="s">
        <v>208</v>
      </c>
      <c r="B913" s="30" t="s">
        <v>207</v>
      </c>
    </row>
    <row r="914" spans="1:2" ht="12.75">
      <c r="A914" s="64" t="s">
        <v>210</v>
      </c>
      <c r="B914" s="30" t="s">
        <v>209</v>
      </c>
    </row>
    <row r="915" spans="1:2" ht="12.75">
      <c r="A915" s="63" t="s">
        <v>212</v>
      </c>
      <c r="B915" s="30" t="s">
        <v>211</v>
      </c>
    </row>
    <row r="916" spans="1:2" ht="12.75">
      <c r="A916" s="63" t="s">
        <v>175</v>
      </c>
      <c r="B916" s="30" t="s">
        <v>174</v>
      </c>
    </row>
    <row r="917" spans="1:2" ht="12.75">
      <c r="A917" s="65" t="s">
        <v>216</v>
      </c>
      <c r="B917" s="30" t="s">
        <v>215</v>
      </c>
    </row>
    <row r="918" spans="1:2" ht="12.75">
      <c r="A918" s="68" t="s">
        <v>218</v>
      </c>
      <c r="B918" s="30" t="s">
        <v>217</v>
      </c>
    </row>
    <row r="919" spans="1:2" ht="12.75">
      <c r="A919" s="63" t="s">
        <v>220</v>
      </c>
      <c r="B919" s="30" t="s">
        <v>219</v>
      </c>
    </row>
    <row r="920" spans="1:2" ht="25.5">
      <c r="A920" s="71" t="s">
        <v>1219</v>
      </c>
      <c r="B920" s="30" t="s">
        <v>225</v>
      </c>
    </row>
    <row r="921" spans="1:2" ht="12.75">
      <c r="A921" s="63" t="s">
        <v>1079</v>
      </c>
      <c r="B921" s="30" t="s">
        <v>231</v>
      </c>
    </row>
    <row r="922" spans="1:2" ht="12.75">
      <c r="A922" s="65" t="s">
        <v>234</v>
      </c>
      <c r="B922" s="30" t="s">
        <v>233</v>
      </c>
    </row>
    <row r="923" spans="1:2" ht="12.75">
      <c r="A923" s="65" t="s">
        <v>236</v>
      </c>
      <c r="B923" s="30" t="s">
        <v>235</v>
      </c>
    </row>
    <row r="924" spans="1:2" ht="12.75">
      <c r="A924" s="63" t="s">
        <v>238</v>
      </c>
      <c r="B924" s="30" t="s">
        <v>237</v>
      </c>
    </row>
    <row r="925" spans="1:2" ht="25.5">
      <c r="A925" s="71" t="s">
        <v>1080</v>
      </c>
      <c r="B925" s="30" t="s">
        <v>229</v>
      </c>
    </row>
    <row r="926" spans="1:2" ht="12.75">
      <c r="A926" s="63" t="s">
        <v>1587</v>
      </c>
      <c r="B926" s="30" t="s">
        <v>1081</v>
      </c>
    </row>
    <row r="927" spans="1:2" ht="12.75">
      <c r="A927" s="65" t="s">
        <v>1588</v>
      </c>
      <c r="B927" s="30" t="s">
        <v>1082</v>
      </c>
    </row>
    <row r="928" spans="1:2" ht="12.75">
      <c r="A928" s="65" t="s">
        <v>1083</v>
      </c>
      <c r="B928" s="30" t="s">
        <v>1084</v>
      </c>
    </row>
    <row r="929" spans="1:2" ht="12.75">
      <c r="A929" s="77" t="s">
        <v>1085</v>
      </c>
      <c r="B929" s="30" t="s">
        <v>1086</v>
      </c>
    </row>
    <row r="930" spans="1:2" ht="12.75">
      <c r="A930" s="63" t="s">
        <v>1589</v>
      </c>
      <c r="B930" s="30" t="s">
        <v>1087</v>
      </c>
    </row>
    <row r="931" spans="1:2" ht="12.75">
      <c r="A931" s="63" t="s">
        <v>1088</v>
      </c>
      <c r="B931" s="30" t="s">
        <v>1089</v>
      </c>
    </row>
    <row r="932" spans="1:2" ht="12.75">
      <c r="A932" s="65" t="s">
        <v>1590</v>
      </c>
      <c r="B932" s="30" t="s">
        <v>1090</v>
      </c>
    </row>
    <row r="933" spans="1:2" ht="12.75">
      <c r="A933" s="65" t="s">
        <v>1091</v>
      </c>
      <c r="B933" s="30" t="s">
        <v>1092</v>
      </c>
    </row>
    <row r="934" spans="1:2" ht="12.75">
      <c r="A934" s="65" t="s">
        <v>1093</v>
      </c>
      <c r="B934" s="30" t="s">
        <v>1094</v>
      </c>
    </row>
    <row r="935" spans="1:2" ht="12.75">
      <c r="A935" s="65" t="s">
        <v>1591</v>
      </c>
      <c r="B935" s="30" t="s">
        <v>1095</v>
      </c>
    </row>
    <row r="936" spans="1:2" ht="12.75">
      <c r="A936" s="65" t="s">
        <v>1096</v>
      </c>
      <c r="B936" s="30" t="s">
        <v>1095</v>
      </c>
    </row>
    <row r="937" spans="1:2" ht="12.75">
      <c r="A937" s="63" t="s">
        <v>1097</v>
      </c>
      <c r="B937" s="30" t="s">
        <v>1098</v>
      </c>
    </row>
    <row r="938" spans="1:2" ht="12.75">
      <c r="A938" s="68" t="s">
        <v>1099</v>
      </c>
      <c r="B938" s="30" t="s">
        <v>1100</v>
      </c>
    </row>
    <row r="939" spans="1:2" ht="12.75">
      <c r="A939" s="68" t="s">
        <v>1101</v>
      </c>
      <c r="B939" s="30" t="s">
        <v>63</v>
      </c>
    </row>
    <row r="940" spans="1:2" ht="12.75">
      <c r="A940" s="64" t="s">
        <v>1592</v>
      </c>
      <c r="B940" s="30" t="s">
        <v>1102</v>
      </c>
    </row>
    <row r="941" spans="1:2" ht="12.75">
      <c r="A941" s="63" t="s">
        <v>1593</v>
      </c>
      <c r="B941" s="30" t="s">
        <v>1103</v>
      </c>
    </row>
    <row r="942" spans="1:2" ht="12.75">
      <c r="A942" s="63" t="s">
        <v>1104</v>
      </c>
      <c r="B942" s="30" t="s">
        <v>1105</v>
      </c>
    </row>
    <row r="943" spans="1:2" ht="12.75">
      <c r="A943" s="63" t="s">
        <v>1106</v>
      </c>
      <c r="B943" s="30" t="s">
        <v>1107</v>
      </c>
    </row>
    <row r="944" spans="1:2" ht="12.75">
      <c r="A944" s="63" t="s">
        <v>1594</v>
      </c>
      <c r="B944" s="30" t="s">
        <v>1108</v>
      </c>
    </row>
    <row r="945" spans="1:2" ht="12.75">
      <c r="A945" s="63" t="s">
        <v>1595</v>
      </c>
      <c r="B945" s="30" t="s">
        <v>1109</v>
      </c>
    </row>
    <row r="946" spans="1:2" ht="12.75">
      <c r="A946" s="65" t="s">
        <v>1596</v>
      </c>
      <c r="B946" s="30" t="s">
        <v>1110</v>
      </c>
    </row>
    <row r="947" spans="1:2" ht="12.75">
      <c r="A947" s="65" t="s">
        <v>1111</v>
      </c>
      <c r="B947" s="30" t="s">
        <v>1112</v>
      </c>
    </row>
    <row r="948" spans="1:2" ht="12.75">
      <c r="A948" s="63" t="s">
        <v>1113</v>
      </c>
      <c r="B948" s="30" t="s">
        <v>1114</v>
      </c>
    </row>
    <row r="949" spans="1:2" ht="12.75">
      <c r="A949" s="28" t="s">
        <v>1115</v>
      </c>
      <c r="B949" s="30" t="s">
        <v>1116</v>
      </c>
    </row>
    <row r="950" spans="1:2" ht="12.75">
      <c r="A950" s="63" t="s">
        <v>1597</v>
      </c>
      <c r="B950" s="30" t="s">
        <v>416</v>
      </c>
    </row>
    <row r="951" spans="1:2" ht="12.75">
      <c r="A951" s="63" t="s">
        <v>1117</v>
      </c>
      <c r="B951" s="30" t="s">
        <v>416</v>
      </c>
    </row>
    <row r="952" spans="1:2" ht="12.75">
      <c r="A952" s="63" t="s">
        <v>1598</v>
      </c>
      <c r="B952" s="30" t="s">
        <v>1118</v>
      </c>
    </row>
    <row r="953" spans="1:2" ht="12.75">
      <c r="A953" s="65" t="s">
        <v>1599</v>
      </c>
      <c r="B953" s="30" t="s">
        <v>1119</v>
      </c>
    </row>
    <row r="954" spans="1:2" ht="12.75">
      <c r="A954" s="68" t="s">
        <v>1120</v>
      </c>
      <c r="B954" s="30" t="s">
        <v>1121</v>
      </c>
    </row>
    <row r="955" spans="1:2" ht="12.75">
      <c r="A955" s="63" t="s">
        <v>1122</v>
      </c>
      <c r="B955" s="30" t="s">
        <v>1123</v>
      </c>
    </row>
    <row r="956" spans="1:2" ht="12.75">
      <c r="A956" s="65" t="s">
        <v>1124</v>
      </c>
      <c r="B956" s="30" t="s">
        <v>1125</v>
      </c>
    </row>
    <row r="957" spans="1:2" ht="12.75">
      <c r="A957" s="63" t="s">
        <v>1600</v>
      </c>
      <c r="B957" s="30" t="s">
        <v>1126</v>
      </c>
    </row>
    <row r="958" spans="1:2" ht="12.75">
      <c r="A958" s="63" t="s">
        <v>1127</v>
      </c>
      <c r="B958" s="30" t="s">
        <v>1126</v>
      </c>
    </row>
    <row r="959" spans="1:2" ht="12.75">
      <c r="A959" s="68" t="s">
        <v>1128</v>
      </c>
      <c r="B959" s="30" t="s">
        <v>1129</v>
      </c>
    </row>
    <row r="960" spans="1:2" ht="12.75">
      <c r="A960" s="63" t="s">
        <v>1601</v>
      </c>
      <c r="B960" s="30" t="s">
        <v>1130</v>
      </c>
    </row>
    <row r="961" spans="1:2" ht="12.75">
      <c r="A961" s="63" t="s">
        <v>1131</v>
      </c>
      <c r="B961" s="30" t="s">
        <v>1130</v>
      </c>
    </row>
    <row r="962" spans="1:2" ht="12.75">
      <c r="A962" s="64" t="s">
        <v>1132</v>
      </c>
      <c r="B962" s="30" t="s">
        <v>1133</v>
      </c>
    </row>
    <row r="963" spans="1:2" ht="12.75">
      <c r="A963" s="63" t="s">
        <v>1134</v>
      </c>
      <c r="B963" s="30" t="s">
        <v>1135</v>
      </c>
    </row>
    <row r="964" spans="1:2" ht="12.75">
      <c r="A964" s="68" t="s">
        <v>1136</v>
      </c>
      <c r="B964" s="30" t="s">
        <v>1137</v>
      </c>
    </row>
    <row r="965" spans="1:2" ht="12.75">
      <c r="A965" s="65" t="s">
        <v>1602</v>
      </c>
      <c r="B965" s="30" t="s">
        <v>1138</v>
      </c>
    </row>
    <row r="966" spans="1:2" ht="12.75">
      <c r="A966" s="65" t="s">
        <v>1603</v>
      </c>
      <c r="B966" s="30" t="s">
        <v>1139</v>
      </c>
    </row>
    <row r="967" spans="1:2" ht="12.75">
      <c r="A967" s="63" t="s">
        <v>1140</v>
      </c>
      <c r="B967" s="30" t="s">
        <v>1141</v>
      </c>
    </row>
    <row r="968" spans="1:2" ht="12.75">
      <c r="A968" s="63" t="s">
        <v>1604</v>
      </c>
      <c r="B968" s="30" t="s">
        <v>1142</v>
      </c>
    </row>
    <row r="969" spans="1:2" ht="12.75">
      <c r="A969" s="63" t="s">
        <v>1143</v>
      </c>
      <c r="B969" s="30" t="s">
        <v>1144</v>
      </c>
    </row>
    <row r="970" spans="1:2" ht="12.75">
      <c r="A970" s="63" t="s">
        <v>1605</v>
      </c>
      <c r="B970" s="30" t="s">
        <v>1145</v>
      </c>
    </row>
    <row r="971" spans="1:2" ht="12.75">
      <c r="A971" s="63" t="s">
        <v>1606</v>
      </c>
      <c r="B971" s="30" t="s">
        <v>1146</v>
      </c>
    </row>
    <row r="972" spans="1:2" ht="12.75">
      <c r="A972" s="63" t="s">
        <v>1147</v>
      </c>
      <c r="B972" s="30" t="s">
        <v>1148</v>
      </c>
    </row>
    <row r="973" spans="1:2" ht="12.75">
      <c r="A973" s="63" t="s">
        <v>1149</v>
      </c>
      <c r="B973" s="30" t="s">
        <v>1150</v>
      </c>
    </row>
    <row r="974" spans="1:2" ht="12.75">
      <c r="A974" s="65" t="s">
        <v>1607</v>
      </c>
      <c r="B974" s="30" t="s">
        <v>1151</v>
      </c>
    </row>
    <row r="975" spans="1:2" ht="12.75">
      <c r="A975" s="63" t="s">
        <v>1608</v>
      </c>
      <c r="B975" s="30" t="s">
        <v>1152</v>
      </c>
    </row>
    <row r="976" spans="1:2" ht="12.75">
      <c r="A976" s="65" t="s">
        <v>1609</v>
      </c>
      <c r="B976" s="30" t="s">
        <v>1153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2000-01-15T18:44:01Z</dcterms:created>
  <dcterms:modified xsi:type="dcterms:W3CDTF">2013-03-25T19:10:22Z</dcterms:modified>
  <cp:category/>
  <cp:version/>
  <cp:contentType/>
  <cp:contentStatus/>
</cp:coreProperties>
</file>